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1.xml" ContentType="application/vnd.openxmlformats-officedocument.drawingml.chart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16e63bdc919dccb2/Documentos/CESEP/DATOS ABIERTOS/ESTADISTICAS/"/>
    </mc:Choice>
  </mc:AlternateContent>
  <xr:revisionPtr revIDLastSave="13" documentId="8_{21A421FD-570E-4419-8122-BA0CE3600D3C}" xr6:coauthVersionLast="46" xr6:coauthVersionMax="46" xr10:uidLastSave="{07A9D622-CF52-4951-9D0E-D20B6BD578DB}"/>
  <bookViews>
    <workbookView xWindow="-108" yWindow="-108" windowWidth="23256" windowHeight="12576" firstSheet="7" activeTab="7" xr2:uid="{00000000-000D-0000-FFFF-FFFF00000000}"/>
  </bookViews>
  <sheets>
    <sheet name="ARRIBO DE FERRIE" sheetId="17" r:id="rId1"/>
    <sheet name="ARRIBO DE CRUCERO" sheetId="1" r:id="rId2"/>
    <sheet name="ENROLOS Y DESENROLOS" sheetId="16" r:id="rId3"/>
    <sheet name="ARRIBO DE BUQUES" sheetId="3" r:id="rId4"/>
    <sheet name="ZARPE DE BUQUES" sheetId="2" r:id="rId5"/>
    <sheet name="ENTRADA TURISTA" sheetId="5" state="hidden" r:id="rId6"/>
    <sheet name="DESEPARECIDO" sheetId="6" state="hidden" r:id="rId7"/>
    <sheet name="ARMAS" sheetId="11" r:id="rId8"/>
    <sheet name="CARGA" sheetId="12" state="hidden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85" i="12" l="1"/>
  <c r="B284" i="12"/>
  <c r="B283" i="12"/>
  <c r="B282" i="12"/>
  <c r="B281" i="12"/>
  <c r="B280" i="12"/>
  <c r="B279" i="12"/>
  <c r="B278" i="12"/>
  <c r="B277" i="12"/>
  <c r="B276" i="12"/>
  <c r="B275" i="12"/>
  <c r="B274" i="12"/>
  <c r="B273" i="12"/>
  <c r="B272" i="12"/>
  <c r="B271" i="12"/>
  <c r="B270" i="12"/>
  <c r="B269" i="12"/>
  <c r="B268" i="12"/>
  <c r="B267" i="12"/>
  <c r="AF21" i="5"/>
  <c r="AE21" i="5"/>
  <c r="AD21" i="5"/>
  <c r="AC21" i="5"/>
  <c r="AB21" i="5"/>
  <c r="AA21" i="5"/>
  <c r="Z21" i="5"/>
  <c r="Y21" i="5"/>
  <c r="X21" i="5"/>
  <c r="W21" i="5"/>
  <c r="V21" i="5"/>
  <c r="U21" i="5"/>
  <c r="T21" i="5"/>
  <c r="S21" i="5"/>
  <c r="R21" i="5"/>
  <c r="Q21" i="5"/>
  <c r="P21" i="5"/>
  <c r="O21" i="5"/>
  <c r="N21" i="5"/>
  <c r="M21" i="5"/>
  <c r="L21" i="5"/>
  <c r="K21" i="5"/>
  <c r="J21" i="5"/>
  <c r="I21" i="5"/>
  <c r="H21" i="5"/>
  <c r="G21" i="5"/>
  <c r="F21" i="5"/>
  <c r="E21" i="5"/>
  <c r="D21" i="5"/>
  <c r="C21" i="5"/>
  <c r="B21" i="5"/>
  <c r="AG20" i="5"/>
  <c r="B37" i="5" s="1"/>
  <c r="AG19" i="5"/>
  <c r="AG18" i="5"/>
  <c r="B42" i="5" s="1"/>
  <c r="AG17" i="5"/>
  <c r="B45" i="5" s="1"/>
  <c r="AG16" i="5"/>
  <c r="AG15" i="5"/>
  <c r="B41" i="5" s="1"/>
  <c r="AG14" i="5"/>
  <c r="AG13" i="5"/>
  <c r="B50" i="5" s="1"/>
  <c r="AG12" i="5"/>
  <c r="B38" i="5" s="1"/>
  <c r="AG11" i="5"/>
  <c r="AG10" i="5"/>
  <c r="AG9" i="5"/>
  <c r="AG8" i="5"/>
  <c r="AG7" i="5"/>
  <c r="AG6" i="5"/>
  <c r="AG5" i="5"/>
  <c r="AG4" i="5"/>
  <c r="AG3" i="5"/>
  <c r="B46" i="5" s="1"/>
  <c r="AG2" i="5"/>
  <c r="AG21" i="5" l="1"/>
  <c r="AH21" i="5" s="1"/>
  <c r="B49" i="5"/>
  <c r="B286" i="12"/>
  <c r="C286" i="12" s="1"/>
  <c r="D34" i="2"/>
  <c r="AH11" i="5"/>
  <c r="B35" i="5"/>
  <c r="B39" i="5"/>
  <c r="B43" i="5"/>
  <c r="B47" i="5"/>
  <c r="B51" i="5"/>
  <c r="B36" i="5"/>
  <c r="B40" i="5"/>
  <c r="B44" i="5"/>
  <c r="B48" i="5"/>
  <c r="B52" i="5"/>
  <c r="B53" i="5"/>
  <c r="AH18" i="5"/>
  <c r="C284" i="12" l="1"/>
  <c r="AH6" i="5"/>
  <c r="AH20" i="5"/>
  <c r="C270" i="12"/>
  <c r="AH4" i="5"/>
  <c r="AH15" i="5"/>
  <c r="AH10" i="5"/>
  <c r="AH5" i="5"/>
  <c r="C281" i="12"/>
  <c r="C271" i="12"/>
  <c r="AH2" i="5"/>
  <c r="AH3" i="5"/>
  <c r="AH8" i="5"/>
  <c r="AH19" i="5"/>
  <c r="AH14" i="5"/>
  <c r="AH9" i="5"/>
  <c r="C268" i="12"/>
  <c r="AH12" i="5"/>
  <c r="AH13" i="5"/>
  <c r="AH16" i="5"/>
  <c r="AH17" i="5"/>
  <c r="AH7" i="5"/>
  <c r="C267" i="12"/>
  <c r="C277" i="12"/>
  <c r="C280" i="12"/>
  <c r="C283" i="12"/>
  <c r="C282" i="12"/>
  <c r="B54" i="5"/>
  <c r="C37" i="5" s="1"/>
  <c r="C276" i="12"/>
  <c r="C278" i="12"/>
  <c r="C273" i="12"/>
  <c r="C279" i="12"/>
  <c r="C285" i="12"/>
  <c r="C269" i="12"/>
  <c r="C272" i="12"/>
  <c r="C275" i="12"/>
  <c r="C274" i="12"/>
  <c r="C39" i="5" l="1"/>
  <c r="C52" i="5"/>
  <c r="C45" i="5"/>
  <c r="C50" i="5"/>
  <c r="C40" i="5"/>
  <c r="C41" i="5"/>
  <c r="C51" i="5"/>
  <c r="C43" i="5"/>
  <c r="C53" i="5"/>
  <c r="C38" i="5"/>
  <c r="C48" i="5"/>
  <c r="C42" i="5"/>
  <c r="C46" i="5"/>
  <c r="C44" i="5"/>
  <c r="C49" i="5"/>
  <c r="C36" i="5"/>
  <c r="C47" i="5"/>
  <c r="C35" i="5"/>
</calcChain>
</file>

<file path=xl/sharedStrings.xml><?xml version="1.0" encoding="utf-8"?>
<sst xmlns="http://schemas.openxmlformats.org/spreadsheetml/2006/main" count="225" uniqueCount="141">
  <si>
    <t>CUERPO ESPECIALIZADO DE SEGURIDAD PORTUARIA (CESEP)</t>
  </si>
  <si>
    <t>PUERTOS</t>
  </si>
  <si>
    <t>CANTIDAD</t>
  </si>
  <si>
    <t>PORCENTAJE</t>
  </si>
  <si>
    <t>SANTO DOMINGO</t>
  </si>
  <si>
    <t>DON DIEGO</t>
  </si>
  <si>
    <t>LA ROMANA</t>
  </si>
  <si>
    <t>TOTAL</t>
  </si>
  <si>
    <t xml:space="preserve"> </t>
  </si>
  <si>
    <t>CUERPO ESPECIALIZADO DE SEGURIDAD PORTUARIA,CESEP.</t>
  </si>
  <si>
    <t>BARAHONA</t>
  </si>
  <si>
    <t>AZUA</t>
  </si>
  <si>
    <t>BOCA CHICA</t>
  </si>
  <si>
    <t>SAMANA</t>
  </si>
  <si>
    <t>ARROYO BARRIL</t>
  </si>
  <si>
    <t>MANZANILLO</t>
  </si>
  <si>
    <t>PUERTO PLATA</t>
  </si>
  <si>
    <t>HAINA OCCIDENTAL</t>
  </si>
  <si>
    <t>HAINA ORIENTAL</t>
  </si>
  <si>
    <t>MOLINOS MODERNOS</t>
  </si>
  <si>
    <t>CAUCEDO</t>
  </si>
  <si>
    <t>entrada</t>
  </si>
  <si>
    <t>Total</t>
  </si>
  <si>
    <t>1- Haina Oriental:</t>
  </si>
  <si>
    <t>2- Sans Souci:</t>
  </si>
  <si>
    <r>
      <rPr>
        <sz val="12"/>
        <rFont val="Arial Narrow"/>
        <family val="2"/>
      </rPr>
      <t xml:space="preserve">3- Caucedo: </t>
    </r>
  </si>
  <si>
    <r>
      <rPr>
        <sz val="12"/>
        <rFont val="Arial Narrow"/>
        <family val="2"/>
      </rPr>
      <t xml:space="preserve">4- La Romana: </t>
    </r>
  </si>
  <si>
    <t>5- Puerto Plata:</t>
  </si>
  <si>
    <t xml:space="preserve">6- Maimon: </t>
  </si>
  <si>
    <t xml:space="preserve">7- Azua: </t>
  </si>
  <si>
    <t>8- Haina Occidental:</t>
  </si>
  <si>
    <r>
      <t>9- Santo Domingo</t>
    </r>
    <r>
      <rPr>
        <sz val="12"/>
        <rFont val="Arial Narrow"/>
        <family val="2"/>
      </rPr>
      <t xml:space="preserve"> </t>
    </r>
  </si>
  <si>
    <r>
      <rPr>
        <sz val="12"/>
        <rFont val="Arial Narrow"/>
        <family val="2"/>
      </rPr>
      <t xml:space="preserve">10- Boca Chica: </t>
    </r>
  </si>
  <si>
    <r>
      <rPr>
        <sz val="12"/>
        <rFont val="Arial Narrow"/>
        <family val="2"/>
      </rPr>
      <t xml:space="preserve">11- Molinos Modernos: </t>
    </r>
  </si>
  <si>
    <t>12- San Pedro de Macorís:</t>
  </si>
  <si>
    <t xml:space="preserve">13- Arroyo Barril: </t>
  </si>
  <si>
    <t>14-Barahona:</t>
  </si>
  <si>
    <t>15-cabo rojo</t>
  </si>
  <si>
    <t>16- manzanillo</t>
  </si>
  <si>
    <t>17-don diego</t>
  </si>
  <si>
    <t>18- samana</t>
  </si>
  <si>
    <t>19. Itabo</t>
  </si>
  <si>
    <t xml:space="preserve">          “Año del Desarrollo Agroforestal”</t>
  </si>
  <si>
    <t>ENTRADA DE TURISTA REALIZADOS EN LOS DIFERENTES PUERTOS DE REPUBLICA DOMINICANA DURANTE EL MES DE ABRIL/2017</t>
  </si>
  <si>
    <r>
      <rPr>
        <sz val="12"/>
        <rFont val="Arial Narrow"/>
        <family val="2"/>
      </rPr>
      <t xml:space="preserve">11- Molinos Modernos: </t>
    </r>
  </si>
  <si>
    <r>
      <rPr>
        <sz val="12"/>
        <rFont val="Arial Narrow"/>
        <family val="2"/>
      </rPr>
      <t xml:space="preserve">10- Boca Chica: </t>
    </r>
  </si>
  <si>
    <r>
      <t>9- Santo Domingo</t>
    </r>
    <r>
      <rPr>
        <sz val="12"/>
        <rFont val="Arial Narrow"/>
        <family val="2"/>
      </rPr>
      <t xml:space="preserve"> </t>
    </r>
  </si>
  <si>
    <r>
      <rPr>
        <sz val="12"/>
        <rFont val="Arial Narrow"/>
        <family val="2"/>
      </rPr>
      <t xml:space="preserve">4- La Romana: </t>
    </r>
  </si>
  <si>
    <r>
      <rPr>
        <sz val="12"/>
        <rFont val="Arial Narrow"/>
        <family val="2"/>
      </rPr>
      <t xml:space="preserve">3- Caucedo: </t>
    </r>
  </si>
  <si>
    <t xml:space="preserve">                “Año del Desarrollo Agroforestal”</t>
  </si>
  <si>
    <t>DESAPARECIDO EN RUPUBLICA DOMINICANA DURANTE EL MES DE ABIL/2017</t>
  </si>
  <si>
    <t>FECHA</t>
  </si>
  <si>
    <t>HORA</t>
  </si>
  <si>
    <t>NOMBRE</t>
  </si>
  <si>
    <t>NACIONALIDAD</t>
  </si>
  <si>
    <t>DOCUMENTO</t>
  </si>
  <si>
    <t>BUQUE</t>
  </si>
  <si>
    <t>BANDERA</t>
  </si>
  <si>
    <t>IMO</t>
  </si>
  <si>
    <t>PUERTO</t>
  </si>
  <si>
    <t>PROCEDENCIA</t>
  </si>
  <si>
    <t>MUNICIONES DECOMISADAS</t>
  </si>
  <si>
    <t>12MM</t>
  </si>
  <si>
    <t xml:space="preserve">          “Año del Fomento de la Vivienda”</t>
  </si>
  <si>
    <t>CARGA</t>
  </si>
  <si>
    <t>MUELLE</t>
  </si>
  <si>
    <t>DESTINO</t>
  </si>
  <si>
    <t>CARGAS</t>
  </si>
  <si>
    <t>SAN SOUSI</t>
  </si>
  <si>
    <t>MAIMON</t>
  </si>
  <si>
    <t xml:space="preserve">SAN PEDRO DE MACORÍS </t>
  </si>
  <si>
    <t>CABO ROJO</t>
  </si>
  <si>
    <t>ITABO</t>
  </si>
  <si>
    <t xml:space="preserve">´´Año de la innovación y la competitividad´´ </t>
  </si>
  <si>
    <t>9MM</t>
  </si>
  <si>
    <t>7.62MM</t>
  </si>
  <si>
    <t>ENTRADA DE BUQUES DE CARGA GENERAL JUNIO 2019</t>
  </si>
  <si>
    <t xml:space="preserve">TOTAL </t>
  </si>
  <si>
    <t>FUEGO</t>
  </si>
  <si>
    <t>DEPORTIVAS</t>
  </si>
  <si>
    <t>ARROJADIZAS</t>
  </si>
  <si>
    <t>CONTUNDENTES</t>
  </si>
  <si>
    <t>BLANCAS</t>
  </si>
  <si>
    <t>OTRAS</t>
  </si>
  <si>
    <t xml:space="preserve">                                                         ARMAS DECOMISADAS</t>
  </si>
  <si>
    <t>"Año de la Consolidacion de la Seguridad Alimentaria"</t>
  </si>
  <si>
    <t>Santo Domingo</t>
  </si>
  <si>
    <t>Romana</t>
  </si>
  <si>
    <t>Cap cana</t>
  </si>
  <si>
    <t>Amber Cove</t>
  </si>
  <si>
    <t>Puerto Plata</t>
  </si>
  <si>
    <t>Haina</t>
  </si>
  <si>
    <t>Boca Chica</t>
  </si>
  <si>
    <t>Caucedo</t>
  </si>
  <si>
    <t>La Cana</t>
  </si>
  <si>
    <t>Punta Catalina</t>
  </si>
  <si>
    <t>Manzanillo</t>
  </si>
  <si>
    <t>Azua</t>
  </si>
  <si>
    <t>Barahona</t>
  </si>
  <si>
    <t xml:space="preserve">La Cana </t>
  </si>
  <si>
    <t>Cargadores paintball</t>
  </si>
  <si>
    <t>Maimón</t>
  </si>
  <si>
    <t>Samaná</t>
  </si>
  <si>
    <t>Sansoucí</t>
  </si>
  <si>
    <t>San Pedro de Macorís</t>
  </si>
  <si>
    <t>Don Diego (IP)</t>
  </si>
  <si>
    <t>Cayo Levantado (IP)</t>
  </si>
  <si>
    <t>Isla Catalina (IP)</t>
  </si>
  <si>
    <t>Molinos Modernos (IP)</t>
  </si>
  <si>
    <t>Perdigones</t>
  </si>
  <si>
    <t>ENROLOS</t>
  </si>
  <si>
    <t>DESENROLOS</t>
  </si>
  <si>
    <t xml:space="preserve">       "Año de la Consolidacion de la Seguridad Alimentaria"</t>
  </si>
  <si>
    <t>3.57MM</t>
  </si>
  <si>
    <t>Sansouci</t>
  </si>
  <si>
    <t xml:space="preserve">PERTRECHOS </t>
  </si>
  <si>
    <t>0</t>
  </si>
  <si>
    <t>ARRIBO DE FERRIES DICIEMBRE  2020</t>
  </si>
  <si>
    <t>ARRIBO DE CRUCEROS DICIEMBRE 2020</t>
  </si>
  <si>
    <t>ENROLOS - DESENROLOS DICIEMBRE 2020</t>
  </si>
  <si>
    <t>ZARPE DE BUQUES DE PUERTOS DOMINICANOS DICIEMBRE 2020</t>
  </si>
  <si>
    <t>Copitas cal.177</t>
  </si>
  <si>
    <t>Rifle de aire comprimido</t>
  </si>
  <si>
    <t>Rifle cal.4.5mm</t>
  </si>
  <si>
    <t>Culata p/ rifle</t>
  </si>
  <si>
    <t>Pistolas de paintball</t>
  </si>
  <si>
    <t>Gas comprimido CO2</t>
  </si>
  <si>
    <t>Camisas</t>
  </si>
  <si>
    <t>Guerreras</t>
  </si>
  <si>
    <t>Chaleco protector negro</t>
  </si>
  <si>
    <t>Pistolas paintball</t>
  </si>
  <si>
    <t>Mira telescopica</t>
  </si>
  <si>
    <t>Cargador para perdigones para rifle</t>
  </si>
  <si>
    <t xml:space="preserve">Pantalones de camuflaje </t>
  </si>
  <si>
    <t xml:space="preserve">Pantalones militares </t>
  </si>
  <si>
    <t xml:space="preserve">Canana </t>
  </si>
  <si>
    <t>Bultos de campamento militar</t>
  </si>
  <si>
    <t>Cañon para pistola de paintball</t>
  </si>
  <si>
    <t>Copitas para rifle 4.5mm</t>
  </si>
  <si>
    <t>Culata para rifle</t>
  </si>
  <si>
    <t xml:space="preserve">          ESTADISTICA SOBRE DESCOMISO DE ARMAS Y PERTRECHOS MILITARES ENERO MARZO 2021 CESEP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</si>
</sst>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rgb="FF000000"/>
      <name val="Calibri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b/>
      <i/>
      <sz val="12"/>
      <name val="Arial Narrow"/>
      <family val="2"/>
    </font>
    <font>
      <b/>
      <sz val="12"/>
      <name val="Arial Narrow"/>
      <family val="2"/>
    </font>
    <font>
      <b/>
      <sz val="16"/>
      <name val="Arial Narrow"/>
      <family val="2"/>
    </font>
    <font>
      <b/>
      <sz val="12"/>
      <name val="Times New Roman"/>
      <family val="1"/>
    </font>
    <font>
      <sz val="11"/>
      <name val="Calibri"/>
      <family val="2"/>
    </font>
    <font>
      <b/>
      <sz val="9"/>
      <color rgb="FF000000"/>
      <name val="Arial Narrow"/>
      <family val="2"/>
    </font>
    <font>
      <sz val="12"/>
      <name val="Arial Narrow"/>
      <family val="2"/>
    </font>
    <font>
      <sz val="11"/>
      <color rgb="FF000000"/>
      <name val="Calibri"/>
      <family val="2"/>
    </font>
    <font>
      <b/>
      <sz val="12"/>
      <color theme="0"/>
      <name val="Arial Narrow"/>
      <family val="2"/>
    </font>
    <font>
      <sz val="12"/>
      <color rgb="FF000000"/>
      <name val="Calibri"/>
      <family val="2"/>
    </font>
    <font>
      <b/>
      <sz val="12"/>
      <color theme="0"/>
      <name val="Times New Roman"/>
      <family val="1"/>
    </font>
    <font>
      <sz val="11"/>
      <color rgb="FF000000"/>
      <name val="Times New Roman"/>
      <family val="1"/>
    </font>
    <font>
      <sz val="11"/>
      <name val="Times New Roman"/>
      <family val="1"/>
    </font>
    <font>
      <sz val="12"/>
      <name val="Times New Roman"/>
      <family val="1"/>
    </font>
    <font>
      <b/>
      <sz val="14"/>
      <color theme="0"/>
      <name val="Times New Roman"/>
      <family val="1"/>
    </font>
    <font>
      <sz val="14"/>
      <color rgb="FF000000"/>
      <name val="Times New Roman"/>
      <family val="1"/>
    </font>
    <font>
      <b/>
      <i/>
      <sz val="14"/>
      <name val="Times New Roman"/>
      <family val="1"/>
    </font>
    <font>
      <b/>
      <i/>
      <sz val="12"/>
      <name val="Times New Roman"/>
      <family val="1"/>
    </font>
    <font>
      <sz val="12"/>
      <color theme="1" tint="4.9989318521683403E-2"/>
      <name val="Times New Roman"/>
      <family val="1"/>
    </font>
    <font>
      <sz val="12"/>
      <color theme="0"/>
      <name val="Times New Roman"/>
      <family val="1"/>
    </font>
    <font>
      <b/>
      <sz val="12"/>
      <color theme="5" tint="-0.499984740745262"/>
      <name val="Times New Roman"/>
      <family val="1"/>
    </font>
    <font>
      <sz val="11"/>
      <color theme="0"/>
      <name val="Times New Roman"/>
      <family val="1"/>
    </font>
    <font>
      <b/>
      <sz val="12"/>
      <color theme="0"/>
      <name val="Calibri"/>
      <family val="2"/>
    </font>
    <font>
      <b/>
      <sz val="12"/>
      <name val="Calibri"/>
      <family val="2"/>
    </font>
    <font>
      <b/>
      <sz val="11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  <fill>
      <patternFill patternType="solid">
        <fgColor rgb="FF548DD4"/>
        <bgColor rgb="FF548DD4"/>
      </patternFill>
    </fill>
    <fill>
      <patternFill patternType="solid">
        <fgColor rgb="FF8DB3E2"/>
        <bgColor rgb="FF8DB3E2"/>
      </patternFill>
    </fill>
    <fill>
      <patternFill patternType="solid">
        <fgColor rgb="FFDAEEF3"/>
        <bgColor rgb="FFDAEEF3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5" tint="-0.499984740745262"/>
        <bgColor rgb="FFBFBFBF"/>
      </patternFill>
    </fill>
    <fill>
      <patternFill patternType="solid">
        <fgColor theme="5" tint="-0.499984740745262"/>
        <bgColor rgb="FF00B0F0"/>
      </patternFill>
    </fill>
    <fill>
      <patternFill patternType="solid">
        <fgColor theme="5" tint="-0.499984740745262"/>
        <bgColor rgb="FF548DD4"/>
      </patternFill>
    </fill>
  </fills>
  <borders count="58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/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06">
    <xf numFmtId="0" fontId="0" fillId="0" borderId="0" xfId="0" applyFont="1" applyAlignment="1"/>
    <xf numFmtId="0" fontId="0" fillId="0" borderId="0" xfId="0" applyFont="1"/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2" xfId="0" applyFont="1" applyBorder="1"/>
    <xf numFmtId="9" fontId="0" fillId="0" borderId="2" xfId="0" applyNumberFormat="1" applyFont="1" applyBorder="1"/>
    <xf numFmtId="14" fontId="0" fillId="0" borderId="2" xfId="0" applyNumberFormat="1" applyFont="1" applyBorder="1"/>
    <xf numFmtId="0" fontId="0" fillId="4" borderId="4" xfId="0" applyFont="1" applyFill="1" applyBorder="1"/>
    <xf numFmtId="9" fontId="0" fillId="0" borderId="0" xfId="0" applyNumberFormat="1" applyFont="1"/>
    <xf numFmtId="0" fontId="7" fillId="0" borderId="2" xfId="0" applyFont="1" applyBorder="1"/>
    <xf numFmtId="0" fontId="0" fillId="3" borderId="2" xfId="0" applyFont="1" applyFill="1" applyBorder="1"/>
    <xf numFmtId="9" fontId="0" fillId="3" borderId="4" xfId="0" applyNumberFormat="1" applyFont="1" applyFill="1" applyBorder="1"/>
    <xf numFmtId="0" fontId="0" fillId="2" borderId="2" xfId="0" applyFont="1" applyFill="1" applyBorder="1"/>
    <xf numFmtId="0" fontId="0" fillId="0" borderId="5" xfId="0" applyFont="1" applyBorder="1"/>
    <xf numFmtId="0" fontId="3" fillId="0" borderId="0" xfId="0" applyFont="1"/>
    <xf numFmtId="0" fontId="7" fillId="4" borderId="6" xfId="0" applyFont="1" applyFill="1" applyBorder="1"/>
    <xf numFmtId="0" fontId="7" fillId="4" borderId="7" xfId="0" applyFont="1" applyFill="1" applyBorder="1"/>
    <xf numFmtId="14" fontId="0" fillId="0" borderId="8" xfId="0" applyNumberFormat="1" applyFont="1" applyBorder="1"/>
    <xf numFmtId="20" fontId="0" fillId="0" borderId="9" xfId="0" applyNumberFormat="1" applyFont="1" applyBorder="1"/>
    <xf numFmtId="0" fontId="0" fillId="0" borderId="9" xfId="0" applyFont="1" applyBorder="1"/>
    <xf numFmtId="0" fontId="0" fillId="0" borderId="10" xfId="0" applyFont="1" applyBorder="1"/>
    <xf numFmtId="14" fontId="0" fillId="0" borderId="0" xfId="0" applyNumberFormat="1" applyFont="1"/>
    <xf numFmtId="0" fontId="8" fillId="5" borderId="15" xfId="0" applyFont="1" applyFill="1" applyBorder="1" applyAlignment="1">
      <alignment horizontal="center" vertical="center" wrapText="1"/>
    </xf>
    <xf numFmtId="0" fontId="8" fillId="5" borderId="16" xfId="0" applyFont="1" applyFill="1" applyBorder="1" applyAlignment="1">
      <alignment horizontal="center" vertical="center" wrapText="1"/>
    </xf>
    <xf numFmtId="20" fontId="0" fillId="0" borderId="2" xfId="0" applyNumberFormat="1" applyFont="1" applyBorder="1"/>
    <xf numFmtId="0" fontId="8" fillId="5" borderId="16" xfId="0" applyFont="1" applyFill="1" applyBorder="1" applyAlignment="1">
      <alignment horizontal="center" vertical="top" wrapText="1"/>
    </xf>
    <xf numFmtId="0" fontId="9" fillId="0" borderId="2" xfId="0" applyFont="1" applyBorder="1"/>
    <xf numFmtId="0" fontId="0" fillId="0" borderId="3" xfId="0" applyFont="1" applyBorder="1"/>
    <xf numFmtId="9" fontId="0" fillId="0" borderId="3" xfId="0" applyNumberFormat="1" applyFont="1" applyBorder="1"/>
    <xf numFmtId="0" fontId="0" fillId="0" borderId="6" xfId="0" applyFont="1" applyBorder="1"/>
    <xf numFmtId="9" fontId="0" fillId="0" borderId="12" xfId="0" applyNumberFormat="1" applyFont="1" applyBorder="1"/>
    <xf numFmtId="0" fontId="0" fillId="0" borderId="0" xfId="0" applyFont="1" applyAlignment="1"/>
    <xf numFmtId="0" fontId="0" fillId="0" borderId="0" xfId="0"/>
    <xf numFmtId="0" fontId="0" fillId="0" borderId="0" xfId="0" applyFont="1" applyAlignment="1"/>
    <xf numFmtId="0" fontId="10" fillId="0" borderId="0" xfId="0" applyFont="1" applyAlignment="1"/>
    <xf numFmtId="0" fontId="0" fillId="0" borderId="0" xfId="0" applyFont="1" applyAlignment="1"/>
    <xf numFmtId="0" fontId="0" fillId="0" borderId="11" xfId="0" applyFont="1" applyBorder="1" applyAlignment="1"/>
    <xf numFmtId="0" fontId="0" fillId="0" borderId="11" xfId="0" applyFont="1" applyBorder="1"/>
    <xf numFmtId="0" fontId="0" fillId="0" borderId="11" xfId="0" applyFont="1" applyBorder="1" applyAlignment="1">
      <alignment horizontal="center"/>
    </xf>
    <xf numFmtId="0" fontId="0" fillId="0" borderId="0" xfId="0" applyFont="1" applyAlignment="1"/>
    <xf numFmtId="0" fontId="1" fillId="0" borderId="0" xfId="0" applyFont="1" applyAlignment="1"/>
    <xf numFmtId="0" fontId="6" fillId="0" borderId="0" xfId="0" applyFont="1" applyAlignment="1"/>
    <xf numFmtId="0" fontId="4" fillId="0" borderId="0" xfId="0" applyFont="1" applyAlignment="1"/>
    <xf numFmtId="0" fontId="5" fillId="0" borderId="0" xfId="0" applyFont="1" applyAlignment="1"/>
    <xf numFmtId="0" fontId="6" fillId="0" borderId="0" xfId="0" applyFont="1" applyAlignment="1">
      <alignment horizontal="center"/>
    </xf>
    <xf numFmtId="0" fontId="0" fillId="0" borderId="0" xfId="0" applyFont="1" applyAlignment="1"/>
    <xf numFmtId="0" fontId="12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wrapText="1"/>
    </xf>
    <xf numFmtId="0" fontId="0" fillId="0" borderId="0" xfId="0" applyFont="1" applyAlignment="1"/>
    <xf numFmtId="0" fontId="4" fillId="0" borderId="0" xfId="0" applyFont="1" applyAlignment="1">
      <alignment horizontal="center"/>
    </xf>
    <xf numFmtId="0" fontId="11" fillId="6" borderId="0" xfId="0" applyFont="1" applyFill="1" applyAlignment="1">
      <alignment horizontal="center"/>
    </xf>
    <xf numFmtId="0" fontId="0" fillId="0" borderId="0" xfId="0" applyFont="1" applyAlignment="1"/>
    <xf numFmtId="0" fontId="0" fillId="0" borderId="0" xfId="0" applyFont="1" applyAlignment="1">
      <alignment horizontal="center" vertical="center"/>
    </xf>
    <xf numFmtId="0" fontId="0" fillId="0" borderId="31" xfId="0" applyFont="1" applyBorder="1" applyAlignment="1"/>
    <xf numFmtId="0" fontId="0" fillId="0" borderId="35" xfId="0" applyFont="1" applyBorder="1" applyAlignment="1">
      <alignment horizontal="center"/>
    </xf>
    <xf numFmtId="0" fontId="0" fillId="0" borderId="2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7" xfId="0" applyFont="1" applyBorder="1" applyAlignment="1">
      <alignment horizontal="center" vertical="center"/>
    </xf>
    <xf numFmtId="0" fontId="2" fillId="0" borderId="0" xfId="0" applyFont="1" applyAlignment="1"/>
    <xf numFmtId="0" fontId="19" fillId="0" borderId="0" xfId="0" applyFont="1" applyAlignment="1">
      <alignment horizontal="center"/>
    </xf>
    <xf numFmtId="0" fontId="18" fillId="0" borderId="0" xfId="0" applyFont="1"/>
    <xf numFmtId="0" fontId="2" fillId="0" borderId="31" xfId="0" applyFont="1" applyBorder="1" applyAlignment="1"/>
    <xf numFmtId="0" fontId="2" fillId="0" borderId="35" xfId="0" applyFont="1" applyBorder="1" applyAlignment="1"/>
    <xf numFmtId="0" fontId="2" fillId="0" borderId="35" xfId="0" applyFont="1" applyBorder="1"/>
    <xf numFmtId="0" fontId="2" fillId="0" borderId="24" xfId="0" applyFont="1" applyBorder="1"/>
    <xf numFmtId="0" fontId="13" fillId="7" borderId="41" xfId="0" applyFont="1" applyFill="1" applyBorder="1" applyAlignment="1">
      <alignment horizontal="center" vertical="center"/>
    </xf>
    <xf numFmtId="0" fontId="13" fillId="7" borderId="33" xfId="0" applyFont="1" applyFill="1" applyBorder="1" applyAlignment="1">
      <alignment horizontal="center" vertical="center"/>
    </xf>
    <xf numFmtId="0" fontId="13" fillId="7" borderId="34" xfId="0" applyFont="1" applyFill="1" applyBorder="1" applyAlignment="1">
      <alignment horizontal="center" vertical="center"/>
    </xf>
    <xf numFmtId="0" fontId="16" fillId="0" borderId="42" xfId="0" applyFont="1" applyBorder="1" applyAlignment="1">
      <alignment horizontal="left"/>
    </xf>
    <xf numFmtId="9" fontId="2" fillId="0" borderId="36" xfId="0" applyNumberFormat="1" applyFont="1" applyBorder="1" applyAlignment="1">
      <alignment horizontal="center"/>
    </xf>
    <xf numFmtId="0" fontId="2" fillId="0" borderId="42" xfId="0" applyFont="1" applyBorder="1" applyAlignment="1">
      <alignment horizontal="left"/>
    </xf>
    <xf numFmtId="0" fontId="2" fillId="0" borderId="43" xfId="0" applyFont="1" applyBorder="1" applyAlignment="1">
      <alignment horizontal="left"/>
    </xf>
    <xf numFmtId="0" fontId="2" fillId="0" borderId="44" xfId="0" applyFont="1" applyBorder="1" applyAlignment="1">
      <alignment horizontal="left"/>
    </xf>
    <xf numFmtId="0" fontId="2" fillId="0" borderId="13" xfId="0" applyFont="1" applyBorder="1" applyAlignment="1">
      <alignment horizontal="center"/>
    </xf>
    <xf numFmtId="0" fontId="2" fillId="0" borderId="45" xfId="0" applyFont="1" applyBorder="1" applyAlignment="1">
      <alignment horizontal="left"/>
    </xf>
    <xf numFmtId="0" fontId="16" fillId="0" borderId="43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9" fontId="2" fillId="0" borderId="37" xfId="0" applyNumberFormat="1" applyFont="1" applyBorder="1" applyAlignment="1">
      <alignment horizontal="center"/>
    </xf>
    <xf numFmtId="0" fontId="2" fillId="0" borderId="43" xfId="0" applyFont="1" applyBorder="1" applyAlignment="1">
      <alignment horizontal="left" vertical="center"/>
    </xf>
    <xf numFmtId="0" fontId="2" fillId="0" borderId="11" xfId="0" applyFont="1" applyFill="1" applyBorder="1" applyAlignment="1">
      <alignment horizontal="center" vertical="center"/>
    </xf>
    <xf numFmtId="9" fontId="2" fillId="0" borderId="38" xfId="0" applyNumberFormat="1" applyFont="1" applyBorder="1" applyAlignment="1">
      <alignment horizontal="center" vertical="center"/>
    </xf>
    <xf numFmtId="0" fontId="2" fillId="0" borderId="44" xfId="0" applyFont="1" applyBorder="1" applyAlignment="1">
      <alignment horizontal="left" vertical="center"/>
    </xf>
    <xf numFmtId="9" fontId="2" fillId="0" borderId="36" xfId="0" applyNumberFormat="1" applyFont="1" applyBorder="1" applyAlignment="1">
      <alignment horizontal="center" vertical="center"/>
    </xf>
    <xf numFmtId="0" fontId="13" fillId="8" borderId="24" xfId="0" applyFont="1" applyFill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9" fontId="2" fillId="0" borderId="40" xfId="0" applyNumberFormat="1" applyFont="1" applyBorder="1" applyAlignment="1">
      <alignment horizontal="center" vertical="center"/>
    </xf>
    <xf numFmtId="0" fontId="20" fillId="0" borderId="0" xfId="0" applyFont="1" applyAlignment="1">
      <alignment horizontal="center"/>
    </xf>
    <xf numFmtId="0" fontId="13" fillId="7" borderId="32" xfId="0" applyFont="1" applyFill="1" applyBorder="1" applyAlignment="1">
      <alignment horizontal="center"/>
    </xf>
    <xf numFmtId="0" fontId="13" fillId="7" borderId="33" xfId="0" applyFont="1" applyFill="1" applyBorder="1" applyAlignment="1">
      <alignment horizontal="center"/>
    </xf>
    <xf numFmtId="0" fontId="13" fillId="7" borderId="34" xfId="0" applyFont="1" applyFill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1" fillId="0" borderId="2" xfId="0" applyFont="1" applyBorder="1" applyAlignment="1">
      <alignment horizontal="center"/>
    </xf>
    <xf numFmtId="0" fontId="2" fillId="0" borderId="27" xfId="0" applyFont="1" applyFill="1" applyBorder="1" applyAlignment="1">
      <alignment horizontal="left"/>
    </xf>
    <xf numFmtId="0" fontId="2" fillId="0" borderId="17" xfId="0" applyFont="1" applyFill="1" applyBorder="1" applyAlignment="1">
      <alignment horizontal="left"/>
    </xf>
    <xf numFmtId="9" fontId="2" fillId="0" borderId="46" xfId="0" applyNumberFormat="1" applyFont="1" applyBorder="1" applyAlignment="1">
      <alignment horizontal="center"/>
    </xf>
    <xf numFmtId="0" fontId="2" fillId="0" borderId="17" xfId="0" applyFont="1" applyBorder="1"/>
    <xf numFmtId="9" fontId="2" fillId="0" borderId="38" xfId="0" applyNumberFormat="1" applyFont="1" applyBorder="1" applyAlignment="1">
      <alignment horizontal="center"/>
    </xf>
    <xf numFmtId="0" fontId="13" fillId="9" borderId="47" xfId="0" applyFont="1" applyFill="1" applyBorder="1" applyAlignment="1">
      <alignment horizontal="center"/>
    </xf>
    <xf numFmtId="0" fontId="2" fillId="0" borderId="48" xfId="0" applyFont="1" applyBorder="1" applyAlignment="1">
      <alignment horizontal="center"/>
    </xf>
    <xf numFmtId="9" fontId="2" fillId="0" borderId="49" xfId="0" applyNumberFormat="1" applyFont="1" applyBorder="1" applyAlignment="1">
      <alignment horizontal="center"/>
    </xf>
    <xf numFmtId="0" fontId="16" fillId="0" borderId="0" xfId="0" applyFont="1" applyAlignment="1"/>
    <xf numFmtId="0" fontId="13" fillId="7" borderId="19" xfId="0" applyFont="1" applyFill="1" applyBorder="1" applyAlignment="1">
      <alignment horizontal="center"/>
    </xf>
    <xf numFmtId="0" fontId="13" fillId="7" borderId="25" xfId="0" applyFont="1" applyFill="1" applyBorder="1" applyAlignment="1">
      <alignment horizontal="center"/>
    </xf>
    <xf numFmtId="0" fontId="16" fillId="0" borderId="17" xfId="0" applyFont="1" applyBorder="1" applyAlignment="1">
      <alignment horizontal="left" vertical="center"/>
    </xf>
    <xf numFmtId="0" fontId="16" fillId="0" borderId="17" xfId="0" applyFont="1" applyBorder="1" applyAlignment="1">
      <alignment horizontal="center" vertical="center"/>
    </xf>
    <xf numFmtId="0" fontId="16" fillId="0" borderId="18" xfId="0" applyFont="1" applyBorder="1" applyAlignment="1">
      <alignment horizontal="left" vertical="center"/>
    </xf>
    <xf numFmtId="0" fontId="16" fillId="0" borderId="17" xfId="0" applyFont="1" applyBorder="1" applyAlignment="1">
      <alignment horizontal="center"/>
    </xf>
    <xf numFmtId="0" fontId="13" fillId="6" borderId="17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0" fillId="0" borderId="0" xfId="0" applyFont="1" applyAlignment="1"/>
    <xf numFmtId="0" fontId="24" fillId="6" borderId="0" xfId="0" applyFont="1" applyFill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0" fillId="0" borderId="0" xfId="0" applyFont="1" applyAlignment="1"/>
    <xf numFmtId="0" fontId="25" fillId="0" borderId="0" xfId="0" applyFont="1" applyFill="1" applyAlignment="1">
      <alignment horizontal="left" vertical="center"/>
    </xf>
    <xf numFmtId="9" fontId="14" fillId="0" borderId="29" xfId="0" applyNumberFormat="1" applyFont="1" applyBorder="1" applyAlignment="1">
      <alignment horizontal="center"/>
    </xf>
    <xf numFmtId="0" fontId="14" fillId="0" borderId="28" xfId="0" applyFont="1" applyBorder="1" applyAlignment="1">
      <alignment horizontal="center"/>
    </xf>
    <xf numFmtId="0" fontId="14" fillId="0" borderId="29" xfId="0" applyFont="1" applyBorder="1" applyAlignment="1">
      <alignment horizontal="center"/>
    </xf>
    <xf numFmtId="0" fontId="13" fillId="6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23" fillId="6" borderId="0" xfId="0" applyFont="1" applyFill="1" applyAlignment="1">
      <alignment horizontal="center"/>
    </xf>
    <xf numFmtId="0" fontId="13" fillId="7" borderId="26" xfId="0" applyFont="1" applyFill="1" applyBorder="1" applyAlignment="1">
      <alignment horizontal="center"/>
    </xf>
    <xf numFmtId="0" fontId="22" fillId="6" borderId="16" xfId="0" applyFont="1" applyFill="1" applyBorder="1"/>
    <xf numFmtId="9" fontId="2" fillId="0" borderId="29" xfId="0" applyNumberFormat="1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9" fontId="16" fillId="0" borderId="17" xfId="0" applyNumberFormat="1" applyFont="1" applyBorder="1" applyAlignment="1">
      <alignment horizontal="center" vertical="center"/>
    </xf>
    <xf numFmtId="0" fontId="16" fillId="0" borderId="17" xfId="0" applyFont="1" applyBorder="1" applyAlignment="1">
      <alignment vertical="center"/>
    </xf>
    <xf numFmtId="0" fontId="22" fillId="6" borderId="50" xfId="0" applyFont="1" applyFill="1" applyBorder="1"/>
    <xf numFmtId="0" fontId="16" fillId="0" borderId="17" xfId="0" applyNumberFormat="1" applyFont="1" applyBorder="1" applyAlignment="1">
      <alignment horizontal="center" vertical="center"/>
    </xf>
    <xf numFmtId="0" fontId="16" fillId="0" borderId="17" xfId="0" applyNumberFormat="1" applyFont="1" applyBorder="1" applyAlignment="1">
      <alignment vertical="center"/>
    </xf>
    <xf numFmtId="0" fontId="2" fillId="0" borderId="29" xfId="0" applyFont="1" applyBorder="1" applyAlignment="1">
      <alignment horizontal="center"/>
    </xf>
    <xf numFmtId="0" fontId="13" fillId="6" borderId="31" xfId="0" applyFont="1" applyFill="1" applyBorder="1" applyAlignment="1">
      <alignment horizontal="center"/>
    </xf>
    <xf numFmtId="0" fontId="13" fillId="6" borderId="51" xfId="0" applyFont="1" applyFill="1" applyBorder="1" applyAlignment="1">
      <alignment horizontal="center"/>
    </xf>
    <xf numFmtId="0" fontId="2" fillId="0" borderId="29" xfId="0" applyNumberFormat="1" applyFont="1" applyBorder="1" applyAlignment="1">
      <alignment horizontal="center"/>
    </xf>
    <xf numFmtId="0" fontId="2" fillId="0" borderId="28" xfId="0" applyNumberFormat="1" applyFont="1" applyBorder="1" applyAlignment="1">
      <alignment horizontal="center"/>
    </xf>
    <xf numFmtId="0" fontId="17" fillId="6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Font="1" applyAlignment="1"/>
    <xf numFmtId="0" fontId="6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7" fillId="0" borderId="0" xfId="0" applyFont="1" applyFill="1" applyAlignment="1"/>
    <xf numFmtId="0" fontId="16" fillId="0" borderId="0" xfId="0" applyFont="1" applyFill="1" applyAlignment="1"/>
    <xf numFmtId="0" fontId="16" fillId="0" borderId="0" xfId="0" applyFont="1" applyFill="1" applyAlignment="1"/>
    <xf numFmtId="0" fontId="26" fillId="0" borderId="0" xfId="0" applyFont="1" applyFill="1" applyAlignment="1">
      <alignment horizontal="left" vertical="center"/>
    </xf>
    <xf numFmtId="0" fontId="6" fillId="0" borderId="56" xfId="0" applyFont="1" applyFill="1" applyBorder="1" applyAlignment="1">
      <alignment vertical="center"/>
    </xf>
    <xf numFmtId="0" fontId="6" fillId="0" borderId="11" xfId="0" applyFont="1" applyFill="1" applyBorder="1" applyAlignment="1">
      <alignment vertical="center"/>
    </xf>
    <xf numFmtId="0" fontId="6" fillId="0" borderId="57" xfId="0" applyFont="1" applyFill="1" applyBorder="1" applyAlignment="1">
      <alignment vertical="center"/>
    </xf>
    <xf numFmtId="0" fontId="27" fillId="0" borderId="29" xfId="0" applyFont="1" applyFill="1" applyBorder="1" applyAlignment="1">
      <alignment horizontal="center" vertical="center" wrapText="1"/>
    </xf>
    <xf numFmtId="0" fontId="27" fillId="0" borderId="17" xfId="0" applyFont="1" applyFill="1" applyBorder="1" applyAlignment="1">
      <alignment horizontal="center" vertical="center" wrapText="1"/>
    </xf>
    <xf numFmtId="0" fontId="27" fillId="0" borderId="17" xfId="0" applyFont="1" applyFill="1" applyBorder="1" applyAlignment="1">
      <alignment horizontal="center" vertical="center" wrapText="1"/>
    </xf>
    <xf numFmtId="0" fontId="27" fillId="0" borderId="29" xfId="0" applyFont="1" applyFill="1" applyBorder="1" applyAlignment="1">
      <alignment horizontal="center" vertical="center"/>
    </xf>
    <xf numFmtId="0" fontId="27" fillId="0" borderId="29" xfId="0" applyFont="1" applyFill="1" applyBorder="1" applyAlignment="1">
      <alignment horizontal="center" vertical="center"/>
    </xf>
    <xf numFmtId="0" fontId="27" fillId="0" borderId="28" xfId="0" applyFont="1" applyFill="1" applyBorder="1" applyAlignment="1">
      <alignment horizontal="center" vertical="center"/>
    </xf>
    <xf numFmtId="0" fontId="27" fillId="0" borderId="18" xfId="0" applyFont="1" applyFill="1" applyBorder="1" applyAlignment="1">
      <alignment horizontal="center" vertical="center" wrapText="1"/>
    </xf>
    <xf numFmtId="0" fontId="15" fillId="0" borderId="30" xfId="0" applyNumberFormat="1" applyFont="1" applyFill="1" applyBorder="1" applyAlignment="1">
      <alignment horizontal="center" vertical="center"/>
    </xf>
    <xf numFmtId="0" fontId="15" fillId="0" borderId="17" xfId="0" applyNumberFormat="1" applyFont="1" applyFill="1" applyBorder="1" applyAlignment="1">
      <alignment horizontal="center" vertical="center"/>
    </xf>
    <xf numFmtId="49" fontId="15" fillId="0" borderId="17" xfId="0" applyNumberFormat="1" applyFont="1" applyFill="1" applyBorder="1" applyAlignment="1">
      <alignment horizontal="center" vertical="center"/>
    </xf>
    <xf numFmtId="0" fontId="15" fillId="0" borderId="30" xfId="0" applyFont="1" applyFill="1" applyBorder="1" applyAlignment="1">
      <alignment horizontal="center" vertical="center"/>
    </xf>
    <xf numFmtId="0" fontId="27" fillId="0" borderId="29" xfId="0" applyFont="1" applyFill="1" applyBorder="1" applyAlignment="1">
      <alignment horizontal="center" vertical="center" wrapText="1"/>
    </xf>
    <xf numFmtId="0" fontId="27" fillId="0" borderId="28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/>
    </xf>
    <xf numFmtId="0" fontId="6" fillId="0" borderId="11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right" vertical="center"/>
    </xf>
    <xf numFmtId="0" fontId="16" fillId="0" borderId="0" xfId="0" applyFont="1" applyFill="1"/>
    <xf numFmtId="0" fontId="16" fillId="0" borderId="11" xfId="0" applyFont="1" applyFill="1" applyBorder="1" applyAlignment="1">
      <alignment horizontal="center"/>
    </xf>
    <xf numFmtId="0" fontId="16" fillId="0" borderId="11" xfId="0" applyFont="1" applyFill="1" applyBorder="1"/>
    <xf numFmtId="0" fontId="16" fillId="0" borderId="11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27" fillId="0" borderId="17" xfId="0" applyFont="1" applyFill="1" applyBorder="1" applyAlignment="1">
      <alignment horizontal="center" vertical="center"/>
    </xf>
    <xf numFmtId="3" fontId="15" fillId="0" borderId="30" xfId="0" applyNumberFormat="1" applyFont="1" applyFill="1" applyBorder="1" applyAlignment="1">
      <alignment horizontal="center"/>
    </xf>
    <xf numFmtId="3" fontId="15" fillId="0" borderId="17" xfId="0" applyNumberFormat="1" applyFont="1" applyFill="1" applyBorder="1" applyAlignment="1">
      <alignment horizontal="center"/>
    </xf>
    <xf numFmtId="0" fontId="15" fillId="0" borderId="17" xfId="0" applyNumberFormat="1" applyFont="1" applyFill="1" applyBorder="1" applyAlignment="1">
      <alignment horizontal="center"/>
    </xf>
    <xf numFmtId="3" fontId="15" fillId="0" borderId="17" xfId="0" applyNumberFormat="1" applyFont="1" applyFill="1" applyBorder="1" applyAlignment="1">
      <alignment horizontal="center" vertical="center"/>
    </xf>
    <xf numFmtId="0" fontId="15" fillId="0" borderId="29" xfId="0" applyNumberFormat="1" applyFont="1" applyFill="1" applyBorder="1" applyAlignment="1">
      <alignment horizontal="center"/>
    </xf>
    <xf numFmtId="0" fontId="15" fillId="0" borderId="28" xfId="0" applyNumberFormat="1" applyFont="1" applyFill="1" applyBorder="1" applyAlignment="1">
      <alignment horizontal="center"/>
    </xf>
    <xf numFmtId="0" fontId="16" fillId="0" borderId="53" xfId="0" applyFont="1" applyFill="1" applyBorder="1" applyAlignment="1">
      <alignment horizontal="center"/>
    </xf>
    <xf numFmtId="0" fontId="6" fillId="0" borderId="21" xfId="0" applyFont="1" applyFill="1" applyBorder="1" applyAlignment="1">
      <alignment horizontal="center" vertical="center"/>
    </xf>
    <xf numFmtId="0" fontId="16" fillId="0" borderId="22" xfId="0" applyFont="1" applyFill="1" applyBorder="1"/>
    <xf numFmtId="0" fontId="16" fillId="0" borderId="52" xfId="0" applyFont="1" applyFill="1" applyBorder="1"/>
    <xf numFmtId="0" fontId="16" fillId="0" borderId="28" xfId="0" applyFont="1" applyFill="1" applyBorder="1"/>
    <xf numFmtId="0" fontId="15" fillId="0" borderId="17" xfId="0" applyFont="1" applyFill="1" applyBorder="1" applyAlignment="1">
      <alignment horizontal="center" vertical="center" wrapText="1"/>
    </xf>
    <xf numFmtId="0" fontId="15" fillId="0" borderId="28" xfId="0" applyFont="1" applyFill="1" applyBorder="1" applyAlignment="1">
      <alignment horizontal="center" vertical="center" wrapText="1"/>
    </xf>
    <xf numFmtId="0" fontId="15" fillId="0" borderId="29" xfId="0" applyFont="1" applyFill="1" applyBorder="1" applyAlignment="1">
      <alignment horizontal="center" vertical="center" wrapText="1"/>
    </xf>
    <xf numFmtId="0" fontId="15" fillId="0" borderId="28" xfId="0" applyFont="1" applyFill="1" applyBorder="1" applyAlignment="1">
      <alignment horizontal="center" vertical="center" wrapText="1"/>
    </xf>
    <xf numFmtId="0" fontId="15" fillId="0" borderId="29" xfId="0" applyFont="1" applyFill="1" applyBorder="1" applyAlignment="1">
      <alignment horizontal="center" vertical="center" wrapText="1"/>
    </xf>
    <xf numFmtId="0" fontId="15" fillId="0" borderId="52" xfId="0" applyFont="1" applyFill="1" applyBorder="1" applyAlignment="1">
      <alignment horizontal="center"/>
    </xf>
    <xf numFmtId="0" fontId="15" fillId="0" borderId="29" xfId="0" applyFont="1" applyFill="1" applyBorder="1" applyAlignment="1">
      <alignment horizontal="center" vertical="center"/>
    </xf>
    <xf numFmtId="0" fontId="15" fillId="0" borderId="28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29" xfId="0" applyFont="1" applyFill="1" applyBorder="1" applyAlignment="1">
      <alignment horizontal="center"/>
    </xf>
    <xf numFmtId="0" fontId="15" fillId="0" borderId="28" xfId="0" applyFont="1" applyFill="1" applyBorder="1" applyAlignment="1">
      <alignment horizontal="center"/>
    </xf>
    <xf numFmtId="0" fontId="16" fillId="0" borderId="11" xfId="0" applyFont="1" applyFill="1" applyBorder="1" applyAlignment="1"/>
    <xf numFmtId="0" fontId="7" fillId="0" borderId="11" xfId="0" applyFont="1" applyFill="1" applyBorder="1" applyAlignment="1"/>
    <xf numFmtId="0" fontId="15" fillId="0" borderId="18" xfId="0" applyFont="1" applyFill="1" applyBorder="1" applyAlignment="1">
      <alignment horizontal="center" vertical="center" wrapText="1"/>
    </xf>
    <xf numFmtId="0" fontId="15" fillId="0" borderId="21" xfId="0" applyFont="1" applyFill="1" applyBorder="1" applyAlignment="1">
      <alignment horizontal="center" vertical="center" wrapText="1"/>
    </xf>
    <xf numFmtId="0" fontId="15" fillId="0" borderId="54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30" xfId="0" applyFont="1" applyFill="1" applyBorder="1" applyAlignment="1">
      <alignment horizontal="center" vertical="center" wrapText="1"/>
    </xf>
    <xf numFmtId="0" fontId="15" fillId="0" borderId="5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/>
    </xf>
    <xf numFmtId="0" fontId="7" fillId="0" borderId="1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lvl="0">
              <a:defRPr lang="es-ES" b="1" i="0">
                <a:solidFill>
                  <a:srgbClr val="1F497D"/>
                </a:solidFill>
              </a:defRPr>
            </a:pPr>
            <a:r>
              <a:t>ENTRADA DE BUQUE: MES DE ABRIL/2017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436EA1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lang="es-ES" b="0" i="0"/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'ARRIBO DE BUQUES'!$C$13</c:f>
              <c:strCache>
                <c:ptCount val="1"/>
                <c:pt idx="0">
                  <c:v>CANTIDAD</c:v>
                </c:pt>
              </c:strCache>
            </c:strRef>
          </c:cat>
          <c:val>
            <c:numRef>
              <c:f>'ARRIBO DE BUQUES'!#REF!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D5-0641-B21A-0CDC8D01D5B5}"/>
            </c:ext>
          </c:extLst>
        </c:ser>
        <c:ser>
          <c:idx val="1"/>
          <c:order val="1"/>
          <c:spPr>
            <a:solidFill>
              <a:srgbClr val="A34441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lang="es-ES" b="0" i="0"/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'ARRIBO DE BUQUES'!$C$13</c:f>
              <c:strCache>
                <c:ptCount val="1"/>
                <c:pt idx="0">
                  <c:v>CANTIDAD</c:v>
                </c:pt>
              </c:strCache>
            </c:strRef>
          </c:cat>
          <c:val>
            <c:numRef>
              <c:f>'ARRIBO DE BUQUES'!#REF!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1D5-0641-B21A-0CDC8D01D5B5}"/>
            </c:ext>
          </c:extLst>
        </c:ser>
        <c:ser>
          <c:idx val="2"/>
          <c:order val="2"/>
          <c:spPr>
            <a:solidFill>
              <a:srgbClr val="849F4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lang="es-ES" b="0" i="0"/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'ARRIBO DE BUQUES'!$C$13</c:f>
              <c:strCache>
                <c:ptCount val="1"/>
                <c:pt idx="0">
                  <c:v>CANTIDAD</c:v>
                </c:pt>
              </c:strCache>
            </c:strRef>
          </c:cat>
          <c:val>
            <c:numRef>
              <c:f>'ARRIBO DE BUQUES'!#REF!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1D5-0641-B21A-0CDC8D01D5B5}"/>
            </c:ext>
          </c:extLst>
        </c:ser>
        <c:ser>
          <c:idx val="3"/>
          <c:order val="3"/>
          <c:spPr>
            <a:solidFill>
              <a:srgbClr val="6D558A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lang="es-ES" b="0" i="0"/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'ARRIBO DE BUQUES'!$C$13</c:f>
              <c:strCache>
                <c:ptCount val="1"/>
                <c:pt idx="0">
                  <c:v>CANTIDAD</c:v>
                </c:pt>
              </c:strCache>
            </c:strRef>
          </c:cat>
          <c:val>
            <c:numRef>
              <c:f>'ARRIBO DE BUQUES'!#REF!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1D5-0641-B21A-0CDC8D01D5B5}"/>
            </c:ext>
          </c:extLst>
        </c:ser>
        <c:ser>
          <c:idx val="4"/>
          <c:order val="4"/>
          <c:spPr>
            <a:solidFill>
              <a:srgbClr val="4092A8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lang="es-ES" b="0" i="0"/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'ARRIBO DE BUQUES'!$C$13</c:f>
              <c:strCache>
                <c:ptCount val="1"/>
                <c:pt idx="0">
                  <c:v>CANTIDAD</c:v>
                </c:pt>
              </c:strCache>
            </c:strRef>
          </c:cat>
          <c:val>
            <c:numRef>
              <c:f>'ARRIBO DE BUQUES'!$C$18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1D5-0641-B21A-0CDC8D01D5B5}"/>
            </c:ext>
          </c:extLst>
        </c:ser>
        <c:ser>
          <c:idx val="5"/>
          <c:order val="5"/>
          <c:spPr>
            <a:solidFill>
              <a:srgbClr val="D2803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lang="es-ES" b="0" i="0"/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'ARRIBO DE BUQUES'!$C$13</c:f>
              <c:strCache>
                <c:ptCount val="1"/>
                <c:pt idx="0">
                  <c:v>CANTIDAD</c:v>
                </c:pt>
              </c:strCache>
            </c:strRef>
          </c:cat>
          <c:val>
            <c:numRef>
              <c:f>'ARRIBO DE BUQUES'!#REF!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1D5-0641-B21A-0CDC8D01D5B5}"/>
            </c:ext>
          </c:extLst>
        </c:ser>
        <c:ser>
          <c:idx val="6"/>
          <c:order val="6"/>
          <c:spPr>
            <a:solidFill>
              <a:srgbClr val="618EC4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lang="es-ES" b="0" i="0"/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'ARRIBO DE BUQUES'!$C$13</c:f>
              <c:strCache>
                <c:ptCount val="1"/>
                <c:pt idx="0">
                  <c:v>CANTIDAD</c:v>
                </c:pt>
              </c:strCache>
            </c:strRef>
          </c:cat>
          <c:val>
            <c:numRef>
              <c:f>'ARRIBO DE BUQUES'!#REF!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1D5-0641-B21A-0CDC8D01D5B5}"/>
            </c:ext>
          </c:extLst>
        </c:ser>
        <c:ser>
          <c:idx val="7"/>
          <c:order val="7"/>
          <c:spPr>
            <a:solidFill>
              <a:srgbClr val="C6625F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lang="es-ES" b="0" i="0"/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'ARRIBO DE BUQUES'!$C$13</c:f>
              <c:strCache>
                <c:ptCount val="1"/>
                <c:pt idx="0">
                  <c:v>CANTIDAD</c:v>
                </c:pt>
              </c:strCache>
            </c:strRef>
          </c:cat>
          <c:val>
            <c:numRef>
              <c:f>'ARRIBO DE BUQUES'!#REF!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1D5-0641-B21A-0CDC8D01D5B5}"/>
            </c:ext>
          </c:extLst>
        </c:ser>
        <c:ser>
          <c:idx val="8"/>
          <c:order val="8"/>
          <c:spPr>
            <a:solidFill>
              <a:srgbClr val="A5C26A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lang="es-ES" b="0" i="0"/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'ARRIBO DE BUQUES'!$C$13</c:f>
              <c:strCache>
                <c:ptCount val="1"/>
                <c:pt idx="0">
                  <c:v>CANTIDAD</c:v>
                </c:pt>
              </c:strCache>
            </c:strRef>
          </c:cat>
          <c:val>
            <c:numRef>
              <c:f>'ARRIBO DE BUQUES'!#REF!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1D5-0641-B21A-0CDC8D01D5B5}"/>
            </c:ext>
          </c:extLst>
        </c:ser>
        <c:ser>
          <c:idx val="9"/>
          <c:order val="9"/>
          <c:spPr>
            <a:solidFill>
              <a:srgbClr val="8D74AB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lang="es-ES" b="0" i="0"/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'ARRIBO DE BUQUES'!$C$13</c:f>
              <c:strCache>
                <c:ptCount val="1"/>
                <c:pt idx="0">
                  <c:v>CANTIDAD</c:v>
                </c:pt>
              </c:strCache>
            </c:strRef>
          </c:cat>
          <c:val>
            <c:numRef>
              <c:f>'ARRIBO DE BUQUES'!#REF!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A1D5-0641-B21A-0CDC8D01D5B5}"/>
            </c:ext>
          </c:extLst>
        </c:ser>
        <c:ser>
          <c:idx val="10"/>
          <c:order val="10"/>
          <c:spPr>
            <a:solidFill>
              <a:srgbClr val="5DB4C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lang="es-ES" b="0" i="0"/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'ARRIBO DE BUQUES'!$C$13</c:f>
              <c:strCache>
                <c:ptCount val="1"/>
                <c:pt idx="0">
                  <c:v>CANTIDAD</c:v>
                </c:pt>
              </c:strCache>
            </c:strRef>
          </c:cat>
          <c:val>
            <c:numRef>
              <c:f>'ARRIBO DE BUQUES'!$C$16</c:f>
              <c:numCache>
                <c:formatCode>General</c:formatCode>
                <c:ptCount val="1"/>
                <c:pt idx="0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A1D5-0641-B21A-0CDC8D01D5B5}"/>
            </c:ext>
          </c:extLst>
        </c:ser>
        <c:ser>
          <c:idx val="11"/>
          <c:order val="11"/>
          <c:spPr>
            <a:solidFill>
              <a:srgbClr val="F8A159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lang="es-ES" b="0" i="0"/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'ARRIBO DE BUQUES'!$C$13</c:f>
              <c:strCache>
                <c:ptCount val="1"/>
                <c:pt idx="0">
                  <c:v>CANTIDAD</c:v>
                </c:pt>
              </c:strCache>
            </c:strRef>
          </c:cat>
          <c:val>
            <c:numRef>
              <c:f>'ARRIBO DE BUQUES'!$C$17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A1D5-0641-B21A-0CDC8D01D5B5}"/>
            </c:ext>
          </c:extLst>
        </c:ser>
        <c:ser>
          <c:idx val="12"/>
          <c:order val="12"/>
          <c:spPr>
            <a:solidFill>
              <a:srgbClr val="618EC4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lang="es-ES" b="0" i="0"/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'ARRIBO DE BUQUES'!$C$13</c:f>
              <c:strCache>
                <c:ptCount val="1"/>
                <c:pt idx="0">
                  <c:v>CANTIDAD</c:v>
                </c:pt>
              </c:strCache>
            </c:strRef>
          </c:cat>
          <c:val>
            <c:numRef>
              <c:f>'ARRIBO DE BUQUES'!$C$26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A1D5-0641-B21A-0CDC8D01D5B5}"/>
            </c:ext>
          </c:extLst>
        </c:ser>
        <c:ser>
          <c:idx val="13"/>
          <c:order val="13"/>
          <c:spPr>
            <a:solidFill>
              <a:srgbClr val="6633C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lang="es-ES" b="0" i="0"/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'ARRIBO DE BUQUES'!$C$13</c:f>
              <c:strCache>
                <c:ptCount val="1"/>
                <c:pt idx="0">
                  <c:v>CANTIDAD</c:v>
                </c:pt>
              </c:strCache>
            </c:strRef>
          </c:cat>
          <c:val>
            <c:numRef>
              <c:f>'ARRIBO DE BUQUES'!$C$20</c:f>
              <c:numCache>
                <c:formatCode>General</c:formatCode>
                <c:ptCount val="1"/>
                <c:pt idx="0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A1D5-0641-B21A-0CDC8D01D5B5}"/>
            </c:ext>
          </c:extLst>
        </c:ser>
        <c:ser>
          <c:idx val="14"/>
          <c:order val="14"/>
          <c:spPr>
            <a:solidFill>
              <a:srgbClr val="E673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lang="es-ES" b="0" i="0"/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'ARRIBO DE BUQUES'!$C$13</c:f>
              <c:strCache>
                <c:ptCount val="1"/>
                <c:pt idx="0">
                  <c:v>CANTIDAD</c:v>
                </c:pt>
              </c:strCache>
            </c:strRef>
          </c:cat>
          <c:val>
            <c:numRef>
              <c:f>'ARRIBO DE BUQUES'!$C$23</c:f>
              <c:numCache>
                <c:formatCode>General</c:formatCode>
                <c:ptCount val="1"/>
                <c:pt idx="0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A1D5-0641-B21A-0CDC8D01D5B5}"/>
            </c:ext>
          </c:extLst>
        </c:ser>
        <c:ser>
          <c:idx val="15"/>
          <c:order val="15"/>
          <c:spPr>
            <a:solidFill>
              <a:srgbClr val="8B0707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lang="es-ES" b="0" i="0"/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'ARRIBO DE BUQUES'!$C$13</c:f>
              <c:strCache>
                <c:ptCount val="1"/>
                <c:pt idx="0">
                  <c:v>CANTIDAD</c:v>
                </c:pt>
              </c:strCache>
            </c:strRef>
          </c:cat>
          <c:val>
            <c:numRef>
              <c:f>'ARRIBO DE BUQUES'!$C$21</c:f>
              <c:numCache>
                <c:formatCode>General</c:formatCode>
                <c:ptCount val="1"/>
                <c:pt idx="0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A1D5-0641-B21A-0CDC8D01D5B5}"/>
            </c:ext>
          </c:extLst>
        </c:ser>
        <c:ser>
          <c:idx val="16"/>
          <c:order val="16"/>
          <c:spPr>
            <a:solidFill>
              <a:srgbClr val="651067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lang="es-ES" b="0" i="0"/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'ARRIBO DE BUQUES'!$C$13</c:f>
              <c:strCache>
                <c:ptCount val="1"/>
                <c:pt idx="0">
                  <c:v>CANTIDAD</c:v>
                </c:pt>
              </c:strCache>
            </c:strRef>
          </c:cat>
          <c:val>
            <c:numRef>
              <c:f>'ARRIBO DE BUQUES'!$C$15</c:f>
              <c:numCache>
                <c:formatCode>General</c:formatCode>
                <c:ptCount val="1"/>
                <c:pt idx="0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A1D5-0641-B21A-0CDC8D01D5B5}"/>
            </c:ext>
          </c:extLst>
        </c:ser>
        <c:ser>
          <c:idx val="17"/>
          <c:order val="17"/>
          <c:spPr>
            <a:solidFill>
              <a:srgbClr val="329262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lang="es-ES" b="0" i="0"/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'ARRIBO DE BUQUES'!$C$13</c:f>
              <c:strCache>
                <c:ptCount val="1"/>
                <c:pt idx="0">
                  <c:v>CANTIDAD</c:v>
                </c:pt>
              </c:strCache>
            </c:strRef>
          </c:cat>
          <c:val>
            <c:numRef>
              <c:f>'ARRIBO DE BUQUES'!$C$19</c:f>
              <c:numCache>
                <c:formatCode>General</c:formatCode>
                <c:ptCount val="1"/>
                <c:pt idx="0">
                  <c:v>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A1D5-0641-B21A-0CDC8D01D5B5}"/>
            </c:ext>
          </c:extLst>
        </c:ser>
        <c:ser>
          <c:idx val="18"/>
          <c:order val="18"/>
          <c:spPr>
            <a:solidFill>
              <a:srgbClr val="5574A6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lang="es-ES" b="0" i="0"/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'ARRIBO DE BUQUES'!$C$13</c:f>
              <c:strCache>
                <c:ptCount val="1"/>
                <c:pt idx="0">
                  <c:v>CANTIDAD</c:v>
                </c:pt>
              </c:strCache>
            </c:strRef>
          </c:cat>
          <c:val>
            <c:numRef>
              <c:f>'ARRIBO DE BUQUES'!$C$14</c:f>
              <c:numCache>
                <c:formatCode>General</c:formatCode>
                <c:ptCount val="1"/>
                <c:pt idx="0">
                  <c:v>117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A1D5-0641-B21A-0CDC8D01D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2496640"/>
        <c:axId val="72498176"/>
      </c:barChart>
      <c:catAx>
        <c:axId val="7249664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 lvl="0">
              <a:defRPr lang="es-ES" b="1" i="0">
                <a:latin typeface="Arial Black"/>
              </a:defRPr>
            </a:pPr>
            <a:endParaRPr lang="es-DO"/>
          </a:p>
        </c:txPr>
        <c:crossAx val="72498176"/>
        <c:crosses val="autoZero"/>
        <c:auto val="0"/>
        <c:lblAlgn val="ctr"/>
        <c:lblOffset val="100"/>
        <c:noMultiLvlLbl val="0"/>
      </c:catAx>
      <c:valAx>
        <c:axId val="72498176"/>
        <c:scaling>
          <c:orientation val="minMax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 w="47625">
            <a:noFill/>
          </a:ln>
        </c:spPr>
        <c:txPr>
          <a:bodyPr/>
          <a:lstStyle/>
          <a:p>
            <a:pPr lvl="0">
              <a:defRPr lang="es-ES" b="0"/>
            </a:pPr>
            <a:endParaRPr lang="es-DO"/>
          </a:p>
        </c:txPr>
        <c:crossAx val="72496640"/>
        <c:crosses val="max"/>
        <c:crossBetween val="between"/>
      </c:valAx>
      <c:spPr>
        <a:solidFill>
          <a:srgbClr val="FFFFFF"/>
        </a:solidFill>
      </c:spPr>
    </c:plotArea>
    <c:legend>
      <c:legendPos val="r"/>
      <c:overlay val="0"/>
      <c:txPr>
        <a:bodyPr/>
        <a:lstStyle/>
        <a:p>
          <a:pPr>
            <a:defRPr lang="es-ES"/>
          </a:pPr>
          <a:endParaRPr lang="es-DO"/>
        </a:p>
      </c:txPr>
    </c:legend>
    <c:plotVisOnly val="0"/>
    <c:dispBlanksAs val="gap"/>
    <c:showDLblsOverMax val="0"/>
  </c:chart>
  <c:printSettings>
    <c:headerFooter/>
    <c:pageMargins b="0.75000000000001021" l="0.70000000000000062" r="0.70000000000000062" t="0.7500000000000102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lvl="0">
              <a:defRPr lang="es-ES" b="1" i="0">
                <a:solidFill>
                  <a:srgbClr val="1F497D"/>
                </a:solidFill>
              </a:defRPr>
            </a:pPr>
            <a:r>
              <a:t>BUQUE DE CARGAS: MES OCTUBRE/2016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436EA1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lang="es-ES" b="0" i="0"/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CARGA!$B$266</c:f>
              <c:strCache>
                <c:ptCount val="1"/>
                <c:pt idx="0">
                  <c:v>CARGAS</c:v>
                </c:pt>
              </c:strCache>
            </c:strRef>
          </c:cat>
          <c:val>
            <c:numRef>
              <c:f>CARGA!$B$267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7F-5D4F-8C35-EFB978D7852D}"/>
            </c:ext>
          </c:extLst>
        </c:ser>
        <c:ser>
          <c:idx val="1"/>
          <c:order val="1"/>
          <c:spPr>
            <a:solidFill>
              <a:srgbClr val="A34441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lang="es-ES" b="0" i="0"/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CARGA!$B$266</c:f>
              <c:strCache>
                <c:ptCount val="1"/>
                <c:pt idx="0">
                  <c:v>CARGAS</c:v>
                </c:pt>
              </c:strCache>
            </c:strRef>
          </c:cat>
          <c:val>
            <c:numRef>
              <c:f>CARGA!$B$268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D7F-5D4F-8C35-EFB978D7852D}"/>
            </c:ext>
          </c:extLst>
        </c:ser>
        <c:ser>
          <c:idx val="2"/>
          <c:order val="2"/>
          <c:spPr>
            <a:solidFill>
              <a:srgbClr val="849F4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lang="es-ES" b="0" i="0"/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CARGA!$B$266</c:f>
              <c:strCache>
                <c:ptCount val="1"/>
                <c:pt idx="0">
                  <c:v>CARGAS</c:v>
                </c:pt>
              </c:strCache>
            </c:strRef>
          </c:cat>
          <c:val>
            <c:numRef>
              <c:f>CARGA!$B$269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7F-5D4F-8C35-EFB978D7852D}"/>
            </c:ext>
          </c:extLst>
        </c:ser>
        <c:ser>
          <c:idx val="3"/>
          <c:order val="3"/>
          <c:spPr>
            <a:solidFill>
              <a:srgbClr val="6D558A"/>
            </a:solidFill>
          </c:spPr>
          <c:invertIfNegative val="0"/>
          <c:cat>
            <c:strRef>
              <c:f>CARGA!$B$266</c:f>
              <c:strCache>
                <c:ptCount val="1"/>
                <c:pt idx="0">
                  <c:v>CARGAS</c:v>
                </c:pt>
              </c:strCache>
            </c:strRef>
          </c:cat>
          <c:val>
            <c:numRef>
              <c:f>CARGA!$B$270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D7F-5D4F-8C35-EFB978D7852D}"/>
            </c:ext>
          </c:extLst>
        </c:ser>
        <c:ser>
          <c:idx val="4"/>
          <c:order val="4"/>
          <c:spPr>
            <a:solidFill>
              <a:srgbClr val="4092A8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lang="es-ES" b="0" i="0"/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CARGA!$B$266</c:f>
              <c:strCache>
                <c:ptCount val="1"/>
                <c:pt idx="0">
                  <c:v>CARGAS</c:v>
                </c:pt>
              </c:strCache>
            </c:strRef>
          </c:cat>
          <c:val>
            <c:numRef>
              <c:f>CARGA!$B$271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D7F-5D4F-8C35-EFB978D7852D}"/>
            </c:ext>
          </c:extLst>
        </c:ser>
        <c:ser>
          <c:idx val="5"/>
          <c:order val="5"/>
          <c:spPr>
            <a:solidFill>
              <a:srgbClr val="D2803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lang="es-ES" b="0" i="0"/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CARGA!$B$266</c:f>
              <c:strCache>
                <c:ptCount val="1"/>
                <c:pt idx="0">
                  <c:v>CARGAS</c:v>
                </c:pt>
              </c:strCache>
            </c:strRef>
          </c:cat>
          <c:val>
            <c:numRef>
              <c:f>CARGA!$B$272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D7F-5D4F-8C35-EFB978D7852D}"/>
            </c:ext>
          </c:extLst>
        </c:ser>
        <c:ser>
          <c:idx val="6"/>
          <c:order val="6"/>
          <c:spPr>
            <a:solidFill>
              <a:srgbClr val="618EC4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lang="es-ES" b="0" i="0"/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CARGA!$B$266</c:f>
              <c:strCache>
                <c:ptCount val="1"/>
                <c:pt idx="0">
                  <c:v>CARGAS</c:v>
                </c:pt>
              </c:strCache>
            </c:strRef>
          </c:cat>
          <c:val>
            <c:numRef>
              <c:f>CARGA!$B$273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D7F-5D4F-8C35-EFB978D7852D}"/>
            </c:ext>
          </c:extLst>
        </c:ser>
        <c:ser>
          <c:idx val="7"/>
          <c:order val="7"/>
          <c:spPr>
            <a:solidFill>
              <a:srgbClr val="C6625F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lang="es-ES" b="0" i="0"/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CARGA!$B$266</c:f>
              <c:strCache>
                <c:ptCount val="1"/>
                <c:pt idx="0">
                  <c:v>CARGAS</c:v>
                </c:pt>
              </c:strCache>
            </c:strRef>
          </c:cat>
          <c:val>
            <c:numRef>
              <c:f>CARGA!$B$274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8D7F-5D4F-8C35-EFB978D7852D}"/>
            </c:ext>
          </c:extLst>
        </c:ser>
        <c:ser>
          <c:idx val="8"/>
          <c:order val="8"/>
          <c:spPr>
            <a:solidFill>
              <a:srgbClr val="A5C26A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lang="es-ES" b="0" i="0"/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CARGA!$B$266</c:f>
              <c:strCache>
                <c:ptCount val="1"/>
                <c:pt idx="0">
                  <c:v>CARGAS</c:v>
                </c:pt>
              </c:strCache>
            </c:strRef>
          </c:cat>
          <c:val>
            <c:numRef>
              <c:f>CARGA!$B$275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8D7F-5D4F-8C35-EFB978D7852D}"/>
            </c:ext>
          </c:extLst>
        </c:ser>
        <c:ser>
          <c:idx val="9"/>
          <c:order val="9"/>
          <c:spPr>
            <a:solidFill>
              <a:srgbClr val="8D74AB"/>
            </a:solidFill>
          </c:spPr>
          <c:invertIfNegative val="0"/>
          <c:cat>
            <c:strRef>
              <c:f>CARGA!$B$266</c:f>
              <c:strCache>
                <c:ptCount val="1"/>
                <c:pt idx="0">
                  <c:v>CARGAS</c:v>
                </c:pt>
              </c:strCache>
            </c:strRef>
          </c:cat>
          <c:val>
            <c:numRef>
              <c:f>CARGA!$B$276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8D7F-5D4F-8C35-EFB978D7852D}"/>
            </c:ext>
          </c:extLst>
        </c:ser>
        <c:ser>
          <c:idx val="10"/>
          <c:order val="10"/>
          <c:spPr>
            <a:solidFill>
              <a:srgbClr val="5DB4C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lang="es-ES" b="0" i="0"/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CARGA!$B$266</c:f>
              <c:strCache>
                <c:ptCount val="1"/>
                <c:pt idx="0">
                  <c:v>CARGAS</c:v>
                </c:pt>
              </c:strCache>
            </c:strRef>
          </c:cat>
          <c:val>
            <c:numRef>
              <c:f>CARGA!$B$277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8D7F-5D4F-8C35-EFB978D7852D}"/>
            </c:ext>
          </c:extLst>
        </c:ser>
        <c:ser>
          <c:idx val="11"/>
          <c:order val="11"/>
          <c:spPr>
            <a:solidFill>
              <a:srgbClr val="F8A159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lang="es-ES" b="0" i="0"/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CARGA!$B$266</c:f>
              <c:strCache>
                <c:ptCount val="1"/>
                <c:pt idx="0">
                  <c:v>CARGAS</c:v>
                </c:pt>
              </c:strCache>
            </c:strRef>
          </c:cat>
          <c:val>
            <c:numRef>
              <c:f>CARGA!$B$278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8D7F-5D4F-8C35-EFB978D7852D}"/>
            </c:ext>
          </c:extLst>
        </c:ser>
        <c:ser>
          <c:idx val="12"/>
          <c:order val="12"/>
          <c:spPr>
            <a:solidFill>
              <a:srgbClr val="618EC4"/>
            </a:solidFill>
          </c:spPr>
          <c:invertIfNegative val="0"/>
          <c:cat>
            <c:strRef>
              <c:f>CARGA!$B$266</c:f>
              <c:strCache>
                <c:ptCount val="1"/>
                <c:pt idx="0">
                  <c:v>CARGAS</c:v>
                </c:pt>
              </c:strCache>
            </c:strRef>
          </c:cat>
          <c:val>
            <c:numRef>
              <c:f>CARGA!$B$279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8D7F-5D4F-8C35-EFB978D7852D}"/>
            </c:ext>
          </c:extLst>
        </c:ser>
        <c:ser>
          <c:idx val="13"/>
          <c:order val="13"/>
          <c:spPr>
            <a:solidFill>
              <a:srgbClr val="6633C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lang="es-ES" b="0" i="0"/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CARGA!$B$266</c:f>
              <c:strCache>
                <c:ptCount val="1"/>
                <c:pt idx="0">
                  <c:v>CARGAS</c:v>
                </c:pt>
              </c:strCache>
            </c:strRef>
          </c:cat>
          <c:val>
            <c:numRef>
              <c:f>CARGA!$B$280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8D7F-5D4F-8C35-EFB978D7852D}"/>
            </c:ext>
          </c:extLst>
        </c:ser>
        <c:ser>
          <c:idx val="14"/>
          <c:order val="14"/>
          <c:spPr>
            <a:solidFill>
              <a:srgbClr val="E67300"/>
            </a:solidFill>
          </c:spPr>
          <c:invertIfNegative val="0"/>
          <c:cat>
            <c:strRef>
              <c:f>CARGA!$B$266</c:f>
              <c:strCache>
                <c:ptCount val="1"/>
                <c:pt idx="0">
                  <c:v>CARGAS</c:v>
                </c:pt>
              </c:strCache>
            </c:strRef>
          </c:cat>
          <c:val>
            <c:numRef>
              <c:f>CARGA!$B$281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8D7F-5D4F-8C35-EFB978D7852D}"/>
            </c:ext>
          </c:extLst>
        </c:ser>
        <c:ser>
          <c:idx val="15"/>
          <c:order val="15"/>
          <c:spPr>
            <a:solidFill>
              <a:srgbClr val="8B0707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lang="es-ES" b="0" i="0"/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CARGA!$B$266</c:f>
              <c:strCache>
                <c:ptCount val="1"/>
                <c:pt idx="0">
                  <c:v>CARGAS</c:v>
                </c:pt>
              </c:strCache>
            </c:strRef>
          </c:cat>
          <c:val>
            <c:numRef>
              <c:f>CARGA!$B$282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8D7F-5D4F-8C35-EFB978D7852D}"/>
            </c:ext>
          </c:extLst>
        </c:ser>
        <c:ser>
          <c:idx val="16"/>
          <c:order val="16"/>
          <c:spPr>
            <a:solidFill>
              <a:srgbClr val="651067"/>
            </a:solidFill>
          </c:spPr>
          <c:invertIfNegative val="0"/>
          <c:cat>
            <c:strRef>
              <c:f>CARGA!$B$266</c:f>
              <c:strCache>
                <c:ptCount val="1"/>
                <c:pt idx="0">
                  <c:v>CARGAS</c:v>
                </c:pt>
              </c:strCache>
            </c:strRef>
          </c:cat>
          <c:val>
            <c:numRef>
              <c:f>CARGA!$B$283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8D7F-5D4F-8C35-EFB978D7852D}"/>
            </c:ext>
          </c:extLst>
        </c:ser>
        <c:ser>
          <c:idx val="17"/>
          <c:order val="17"/>
          <c:spPr>
            <a:solidFill>
              <a:srgbClr val="329262"/>
            </a:solidFill>
          </c:spPr>
          <c:invertIfNegative val="0"/>
          <c:cat>
            <c:strRef>
              <c:f>CARGA!$B$266</c:f>
              <c:strCache>
                <c:ptCount val="1"/>
                <c:pt idx="0">
                  <c:v>CARGAS</c:v>
                </c:pt>
              </c:strCache>
            </c:strRef>
          </c:cat>
          <c:val>
            <c:numRef>
              <c:f>CARGA!$B$284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8D7F-5D4F-8C35-EFB978D7852D}"/>
            </c:ext>
          </c:extLst>
        </c:ser>
        <c:ser>
          <c:idx val="18"/>
          <c:order val="18"/>
          <c:spPr>
            <a:solidFill>
              <a:srgbClr val="5574A6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lang="es-ES" b="0" i="0"/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CARGA!$B$266</c:f>
              <c:strCache>
                <c:ptCount val="1"/>
                <c:pt idx="0">
                  <c:v>CARGAS</c:v>
                </c:pt>
              </c:strCache>
            </c:strRef>
          </c:cat>
          <c:val>
            <c:numRef>
              <c:f>CARGA!$B$285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8D7F-5D4F-8C35-EFB978D785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166208"/>
        <c:axId val="73172096"/>
      </c:barChart>
      <c:catAx>
        <c:axId val="7316620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 lvl="0">
              <a:defRPr lang="es-ES" b="1" i="0">
                <a:latin typeface="Arial Black"/>
              </a:defRPr>
            </a:pPr>
            <a:endParaRPr lang="es-DO"/>
          </a:p>
        </c:txPr>
        <c:crossAx val="73172096"/>
        <c:crosses val="autoZero"/>
        <c:auto val="0"/>
        <c:lblAlgn val="ctr"/>
        <c:lblOffset val="100"/>
        <c:noMultiLvlLbl val="0"/>
      </c:catAx>
      <c:valAx>
        <c:axId val="73172096"/>
        <c:scaling>
          <c:orientation val="minMax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 w="47625">
            <a:noFill/>
          </a:ln>
        </c:spPr>
        <c:txPr>
          <a:bodyPr/>
          <a:lstStyle/>
          <a:p>
            <a:pPr lvl="0">
              <a:defRPr lang="es-ES" b="0"/>
            </a:pPr>
            <a:endParaRPr lang="es-DO"/>
          </a:p>
        </c:txPr>
        <c:crossAx val="73166208"/>
        <c:crosses val="max"/>
        <c:crossBetween val="between"/>
      </c:valAx>
      <c:spPr>
        <a:solidFill>
          <a:srgbClr val="FFFFFF"/>
        </a:solidFill>
      </c:spPr>
    </c:plotArea>
    <c:legend>
      <c:legendPos val="r"/>
      <c:overlay val="0"/>
      <c:txPr>
        <a:bodyPr/>
        <a:lstStyle/>
        <a:p>
          <a:pPr>
            <a:defRPr lang="es-ES"/>
          </a:pPr>
          <a:endParaRPr lang="es-DO"/>
        </a:p>
      </c:txPr>
    </c:legend>
    <c:plotVisOnly val="0"/>
    <c:dispBlanksAs val="gap"/>
    <c:showDLblsOverMax val="0"/>
  </c:chart>
  <c:printSettings>
    <c:headerFooter/>
    <c:pageMargins b="0.75000000000001021" l="0.70000000000000062" r="0.70000000000000062" t="0.7500000000000102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2070100</xdr:colOff>
      <xdr:row>1</xdr:row>
      <xdr:rowOff>38100</xdr:rowOff>
    </xdr:from>
    <xdr:to>
      <xdr:col>1</xdr:col>
      <xdr:colOff>1289590</xdr:colOff>
      <xdr:row>5</xdr:row>
      <xdr:rowOff>183745</xdr:rowOff>
    </xdr:to>
    <xdr:pic>
      <xdr:nvPicPr>
        <xdr:cNvPr id="2" name="image1.png">
          <a:extLst>
            <a:ext uri="{FF2B5EF4-FFF2-40B4-BE49-F238E27FC236}">
              <a16:creationId xmlns:a16="http://schemas.microsoft.com/office/drawing/2014/main" id="{91638768-3B1D-DF46-9853-3B45CC4C6A7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70100" y="228600"/>
          <a:ext cx="1302290" cy="907645"/>
        </a:xfrm>
        <a:prstGeom prst="rect">
          <a:avLst/>
        </a:prstGeom>
        <a:noFill/>
      </xdr:spPr>
    </xdr:pic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1739292</xdr:colOff>
      <xdr:row>1</xdr:row>
      <xdr:rowOff>25265</xdr:rowOff>
    </xdr:from>
    <xdr:to>
      <xdr:col>3</xdr:col>
      <xdr:colOff>158142</xdr:colOff>
      <xdr:row>5</xdr:row>
      <xdr:rowOff>176314</xdr:rowOff>
    </xdr:to>
    <xdr:pic>
      <xdr:nvPicPr>
        <xdr:cNvPr id="3" name="image1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39292" y="214414"/>
          <a:ext cx="1391190" cy="907645"/>
        </a:xfrm>
        <a:prstGeom prst="rect">
          <a:avLst/>
        </a:prstGeom>
        <a:noFill/>
      </xdr:spPr>
    </xdr:pic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567796</xdr:colOff>
      <xdr:row>1</xdr:row>
      <xdr:rowOff>40216</xdr:rowOff>
    </xdr:from>
    <xdr:to>
      <xdr:col>2</xdr:col>
      <xdr:colOff>772055</xdr:colOff>
      <xdr:row>5</xdr:row>
      <xdr:rowOff>2115</xdr:rowOff>
    </xdr:to>
    <xdr:pic>
      <xdr:nvPicPr>
        <xdr:cNvPr id="3" name="image1.pn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53734" y="225424"/>
          <a:ext cx="1381654" cy="702733"/>
        </a:xfrm>
        <a:prstGeom prst="rect">
          <a:avLst/>
        </a:prstGeom>
        <a:noFill/>
      </xdr:spPr>
    </xdr:pic>
    <xdr:clientData fLock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226661</xdr:colOff>
      <xdr:row>0</xdr:row>
      <xdr:rowOff>77755</xdr:rowOff>
    </xdr:from>
    <xdr:to>
      <xdr:col>2</xdr:col>
      <xdr:colOff>1345849</xdr:colOff>
      <xdr:row>5</xdr:row>
      <xdr:rowOff>30130</xdr:rowOff>
    </xdr:to>
    <xdr:pic>
      <xdr:nvPicPr>
        <xdr:cNvPr id="2" name="image3.pn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55641" y="77755"/>
          <a:ext cx="1119188" cy="924314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47629</xdr:colOff>
      <xdr:row>8</xdr:row>
      <xdr:rowOff>119062</xdr:rowOff>
    </xdr:from>
    <xdr:to>
      <xdr:col>4</xdr:col>
      <xdr:colOff>11910</xdr:colOff>
      <xdr:row>9</xdr:row>
      <xdr:rowOff>178593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47629" y="1666875"/>
          <a:ext cx="4476750" cy="261937"/>
        </a:xfrm>
        <a:prstGeom prst="rect">
          <a:avLst/>
        </a:prstGeom>
        <a:solidFill>
          <a:schemeClr val="accent2">
            <a:lumMod val="5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s-DO" sz="1200" b="1">
              <a:solidFill>
                <a:schemeClr val="bg1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ARRIBO DE BUQUES</a:t>
          </a:r>
          <a:r>
            <a:rPr lang="es-DO" sz="1200" b="1" baseline="0">
              <a:solidFill>
                <a:schemeClr val="bg1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 DE CARGA GENERAL  DICIEMBRE  2020</a:t>
          </a:r>
          <a:endParaRPr lang="es-DO" sz="1200" b="1">
            <a:solidFill>
              <a:schemeClr val="bg1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1889125</xdr:colOff>
      <xdr:row>0</xdr:row>
      <xdr:rowOff>111125</xdr:rowOff>
    </xdr:from>
    <xdr:to>
      <xdr:col>3</xdr:col>
      <xdr:colOff>336550</xdr:colOff>
      <xdr:row>7</xdr:row>
      <xdr:rowOff>63500</xdr:rowOff>
    </xdr:to>
    <xdr:pic>
      <xdr:nvPicPr>
        <xdr:cNvPr id="3" name="image2.png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01825" y="111125"/>
          <a:ext cx="2117725" cy="1374775"/>
        </a:xfrm>
        <a:prstGeom prst="rect">
          <a:avLst/>
        </a:prstGeom>
        <a:noFill/>
      </xdr:spPr>
    </xdr:pic>
    <xdr:clientData fLock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590550</xdr:colOff>
      <xdr:row>33</xdr:row>
      <xdr:rowOff>9525</xdr:rowOff>
    </xdr:from>
    <xdr:to>
      <xdr:col>12</xdr:col>
      <xdr:colOff>180975</xdr:colOff>
      <xdr:row>58</xdr:row>
      <xdr:rowOff>104775</xdr:rowOff>
    </xdr:to>
    <xdr:graphicFrame macro="">
      <xdr:nvGraphicFramePr>
        <xdr:cNvPr id="5" name="Chart 5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4</xdr:col>
      <xdr:colOff>542925</xdr:colOff>
      <xdr:row>20</xdr:row>
      <xdr:rowOff>0</xdr:rowOff>
    </xdr:from>
    <xdr:to>
      <xdr:col>6</xdr:col>
      <xdr:colOff>76200</xdr:colOff>
      <xdr:row>26</xdr:row>
      <xdr:rowOff>133350</xdr:rowOff>
    </xdr:to>
    <xdr:pic>
      <xdr:nvPicPr>
        <xdr:cNvPr id="2" name="image5.png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1057275" cy="1276350"/>
        </a:xfrm>
        <a:prstGeom prst="rect">
          <a:avLst/>
        </a:prstGeom>
        <a:noFill/>
      </xdr:spPr>
    </xdr:pic>
    <xdr:clientData fLocksWithSheet="0"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1152525</xdr:colOff>
      <xdr:row>0</xdr:row>
      <xdr:rowOff>0</xdr:rowOff>
    </xdr:from>
    <xdr:to>
      <xdr:col>5</xdr:col>
      <xdr:colOff>123825</xdr:colOff>
      <xdr:row>6</xdr:row>
      <xdr:rowOff>133350</xdr:rowOff>
    </xdr:to>
    <xdr:pic>
      <xdr:nvPicPr>
        <xdr:cNvPr id="2" name="image6.png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066800" cy="1276350"/>
        </a:xfrm>
        <a:prstGeom prst="rect">
          <a:avLst/>
        </a:prstGeom>
        <a:noFill/>
      </xdr:spPr>
    </xdr:pic>
    <xdr:clientData fLocksWithSheet="0"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431493</xdr:colOff>
      <xdr:row>0</xdr:row>
      <xdr:rowOff>38788</xdr:rowOff>
    </xdr:from>
    <xdr:to>
      <xdr:col>5</xdr:col>
      <xdr:colOff>881349</xdr:colOff>
      <xdr:row>8</xdr:row>
      <xdr:rowOff>105463</xdr:rowOff>
    </xdr:to>
    <xdr:pic>
      <xdr:nvPicPr>
        <xdr:cNvPr id="2" name="image11.png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21445" y="38788"/>
          <a:ext cx="1826964" cy="1535591"/>
        </a:xfrm>
        <a:prstGeom prst="rect">
          <a:avLst/>
        </a:prstGeom>
        <a:noFill/>
      </xdr:spPr>
    </xdr:pic>
    <xdr:clientData fLocksWithSheet="0"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590550</xdr:colOff>
      <xdr:row>265</xdr:row>
      <xdr:rowOff>9525</xdr:rowOff>
    </xdr:from>
    <xdr:to>
      <xdr:col>12</xdr:col>
      <xdr:colOff>200025</xdr:colOff>
      <xdr:row>293</xdr:row>
      <xdr:rowOff>38100</xdr:rowOff>
    </xdr:to>
    <xdr:graphicFrame macro="">
      <xdr:nvGraphicFramePr>
        <xdr:cNvPr id="11" name="Chart 11">
          <a:extLst>
            <a:ext uri="{FF2B5EF4-FFF2-40B4-BE49-F238E27FC236}">
              <a16:creationId xmlns:a16="http://schemas.microsoft.com/office/drawing/2014/main" id="{00000000-0008-0000-0C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4</xdr:col>
      <xdr:colOff>0</xdr:colOff>
      <xdr:row>0</xdr:row>
      <xdr:rowOff>0</xdr:rowOff>
    </xdr:from>
    <xdr:to>
      <xdr:col>5</xdr:col>
      <xdr:colOff>628650</xdr:colOff>
      <xdr:row>6</xdr:row>
      <xdr:rowOff>133350</xdr:rowOff>
    </xdr:to>
    <xdr:pic>
      <xdr:nvPicPr>
        <xdr:cNvPr id="2" name="image12.png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1000125" cy="1276350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B27BCC-30F9-DF41-B0F6-23BC5CF64049}">
  <dimension ref="A8:F23"/>
  <sheetViews>
    <sheetView workbookViewId="0">
      <selection activeCell="B17" sqref="B17"/>
    </sheetView>
  </sheetViews>
  <sheetFormatPr baseColWidth="10" defaultRowHeight="14.4" x14ac:dyDescent="0.3"/>
  <cols>
    <col min="1" max="1" width="27.33203125" customWidth="1"/>
    <col min="2" max="2" width="18" customWidth="1"/>
    <col min="4" max="4" width="12.77734375" customWidth="1"/>
    <col min="5" max="5" width="0.44140625" hidden="1" customWidth="1"/>
    <col min="6" max="6" width="10.77734375" hidden="1" customWidth="1"/>
  </cols>
  <sheetData>
    <row r="8" spans="1:6" ht="15.6" x14ac:dyDescent="0.3">
      <c r="A8" s="120" t="s">
        <v>0</v>
      </c>
      <c r="B8" s="120"/>
      <c r="C8" s="120"/>
      <c r="D8" s="120"/>
      <c r="E8" s="120"/>
      <c r="F8" s="120"/>
    </row>
    <row r="9" spans="1:6" ht="15.6" x14ac:dyDescent="0.3">
      <c r="A9" s="121" t="s">
        <v>85</v>
      </c>
      <c r="B9" s="121"/>
      <c r="C9" s="121"/>
      <c r="D9" s="121"/>
      <c r="E9" s="121"/>
      <c r="F9" s="121"/>
    </row>
    <row r="11" spans="1:6" ht="15.6" x14ac:dyDescent="0.3">
      <c r="A11" s="120" t="s">
        <v>117</v>
      </c>
      <c r="B11" s="122"/>
      <c r="C11" s="122"/>
      <c r="D11" s="122"/>
      <c r="E11" s="122"/>
      <c r="F11" s="122"/>
    </row>
    <row r="12" spans="1:6" ht="15" thickBot="1" x14ac:dyDescent="0.35"/>
    <row r="13" spans="1:6" ht="15.6" x14ac:dyDescent="0.3">
      <c r="A13" s="104" t="s">
        <v>59</v>
      </c>
      <c r="B13" s="105" t="s">
        <v>2</v>
      </c>
      <c r="C13" s="123" t="s">
        <v>3</v>
      </c>
      <c r="D13" s="124"/>
    </row>
    <row r="14" spans="1:6" ht="18" customHeight="1" x14ac:dyDescent="0.3">
      <c r="A14" s="107" t="s">
        <v>86</v>
      </c>
      <c r="B14" s="114">
        <v>0</v>
      </c>
      <c r="C14" s="117">
        <v>0</v>
      </c>
      <c r="D14" s="118"/>
    </row>
    <row r="15" spans="1:6" ht="16.95" customHeight="1" x14ac:dyDescent="0.3">
      <c r="A15" s="107" t="s">
        <v>105</v>
      </c>
      <c r="B15" s="114">
        <v>11</v>
      </c>
      <c r="C15" s="117">
        <v>1</v>
      </c>
      <c r="D15" s="118"/>
    </row>
    <row r="16" spans="1:6" ht="18" customHeight="1" x14ac:dyDescent="0.3">
      <c r="A16" s="107" t="s">
        <v>103</v>
      </c>
      <c r="B16" s="114">
        <v>0</v>
      </c>
      <c r="C16" s="119">
        <v>0</v>
      </c>
      <c r="D16" s="118"/>
    </row>
    <row r="17" spans="1:4" x14ac:dyDescent="0.3">
      <c r="A17" s="113" t="s">
        <v>7</v>
      </c>
      <c r="B17" s="114">
        <v>11</v>
      </c>
      <c r="C17" s="117">
        <v>1</v>
      </c>
      <c r="D17" s="118"/>
    </row>
    <row r="18" spans="1:4" x14ac:dyDescent="0.3">
      <c r="C18" s="112"/>
      <c r="D18" s="112"/>
    </row>
    <row r="19" spans="1:4" x14ac:dyDescent="0.3">
      <c r="C19" s="112"/>
      <c r="D19" s="112"/>
    </row>
    <row r="20" spans="1:4" x14ac:dyDescent="0.3">
      <c r="C20" s="112"/>
      <c r="D20" s="112"/>
    </row>
    <row r="21" spans="1:4" x14ac:dyDescent="0.3">
      <c r="C21" s="112"/>
      <c r="D21" s="112"/>
    </row>
    <row r="22" spans="1:4" x14ac:dyDescent="0.3">
      <c r="C22" s="112"/>
      <c r="D22" s="112"/>
    </row>
    <row r="23" spans="1:4" x14ac:dyDescent="0.3">
      <c r="C23" s="112"/>
      <c r="D23" s="112"/>
    </row>
  </sheetData>
  <mergeCells count="8">
    <mergeCell ref="C15:D15"/>
    <mergeCell ref="C16:D16"/>
    <mergeCell ref="C17:D17"/>
    <mergeCell ref="A8:F8"/>
    <mergeCell ref="A9:F9"/>
    <mergeCell ref="A11:F11"/>
    <mergeCell ref="C13:D13"/>
    <mergeCell ref="C14:D1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06"/>
  <sheetViews>
    <sheetView zoomScale="94" zoomScaleNormal="94" workbookViewId="0">
      <pane xSplit="1" topLeftCell="B1" activePane="topRight" state="frozen"/>
      <selection pane="topRight" activeCell="A11" sqref="A11:F11"/>
    </sheetView>
  </sheetViews>
  <sheetFormatPr baseColWidth="10" defaultColWidth="14.44140625" defaultRowHeight="15" customHeight="1" x14ac:dyDescent="0.3"/>
  <cols>
    <col min="1" max="1" width="3.6640625" hidden="1" customWidth="1"/>
    <col min="2" max="2" width="23.44140625" customWidth="1"/>
    <col min="3" max="4" width="15.44140625" customWidth="1"/>
    <col min="5" max="5" width="11.44140625" customWidth="1"/>
    <col min="6" max="6" width="0.109375" customWidth="1"/>
    <col min="7" max="30" width="11.44140625" customWidth="1"/>
  </cols>
  <sheetData>
    <row r="1" spans="1:30" ht="14.4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1:30" ht="14.4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0" ht="14.4" x14ac:dyDescent="0.3">
      <c r="A3" s="1"/>
      <c r="B3" s="1"/>
      <c r="C3" s="1"/>
      <c r="D3" s="1"/>
      <c r="E3" s="1"/>
      <c r="F3" s="33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 ht="14.4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</row>
    <row r="5" spans="1:30" s="46" customFormat="1" ht="14.4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</row>
    <row r="6" spans="1:30" s="46" customFormat="1" ht="14.4" x14ac:dyDescent="0.3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</row>
    <row r="7" spans="1:30" ht="14.4" x14ac:dyDescent="0.3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</row>
    <row r="8" spans="1:30" ht="15.6" x14ac:dyDescent="0.3">
      <c r="A8" s="120" t="s">
        <v>0</v>
      </c>
      <c r="B8" s="120"/>
      <c r="C8" s="120"/>
      <c r="D8" s="120"/>
      <c r="E8" s="120"/>
      <c r="F8" s="120"/>
      <c r="G8" s="41"/>
      <c r="H8" s="4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</row>
    <row r="9" spans="1:30" ht="15.6" x14ac:dyDescent="0.3">
      <c r="A9" s="121" t="s">
        <v>85</v>
      </c>
      <c r="B9" s="121"/>
      <c r="C9" s="121"/>
      <c r="D9" s="121"/>
      <c r="E9" s="121"/>
      <c r="F9" s="121"/>
      <c r="G9" s="41"/>
      <c r="H9" s="41"/>
      <c r="I9" s="1"/>
      <c r="J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</row>
    <row r="10" spans="1:30" ht="15.6" x14ac:dyDescent="0.3">
      <c r="A10" s="2"/>
      <c r="B10" s="2"/>
      <c r="C10" s="2"/>
      <c r="D10" s="2"/>
      <c r="E10" s="2"/>
      <c r="F10" s="2"/>
      <c r="G10" s="2"/>
      <c r="H10" s="1"/>
      <c r="I10" s="1"/>
      <c r="J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</row>
    <row r="11" spans="1:30" ht="15.6" x14ac:dyDescent="0.3">
      <c r="A11" s="120" t="s">
        <v>118</v>
      </c>
      <c r="B11" s="122"/>
      <c r="C11" s="122"/>
      <c r="D11" s="122"/>
      <c r="E11" s="122"/>
      <c r="F11" s="122"/>
      <c r="G11" s="42"/>
      <c r="H11" s="42"/>
      <c r="I11" s="1"/>
      <c r="J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</row>
    <row r="12" spans="1:30" s="46" customFormat="1" ht="15.6" x14ac:dyDescent="0.3">
      <c r="A12" s="45"/>
      <c r="B12" s="45"/>
      <c r="C12" s="45"/>
      <c r="D12" s="45"/>
      <c r="E12" s="45"/>
      <c r="F12" s="45"/>
      <c r="G12" s="42"/>
      <c r="H12" s="42"/>
      <c r="I12" s="1"/>
      <c r="J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</row>
    <row r="13" spans="1:30" s="46" customFormat="1" ht="1.95" customHeight="1" thickBot="1" x14ac:dyDescent="0.35">
      <c r="A13" s="45"/>
      <c r="B13" s="45"/>
      <c r="C13" s="45"/>
      <c r="D13" s="45"/>
      <c r="E13" s="45"/>
      <c r="F13" s="45"/>
      <c r="G13" s="42"/>
      <c r="H13" s="42"/>
      <c r="I13" s="1"/>
      <c r="J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</row>
    <row r="14" spans="1:30" s="40" customFormat="1" ht="16.2" hidden="1" thickBot="1" x14ac:dyDescent="0.35">
      <c r="A14" s="45"/>
      <c r="B14" s="103"/>
      <c r="C14" s="103"/>
      <c r="D14" s="103"/>
      <c r="E14" s="103"/>
      <c r="F14" s="103"/>
      <c r="G14" s="103"/>
      <c r="H14" s="1"/>
      <c r="I14" s="1"/>
      <c r="J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</row>
    <row r="15" spans="1:30" ht="15.6" x14ac:dyDescent="0.3">
      <c r="A15" s="2"/>
      <c r="B15" s="104" t="s">
        <v>1</v>
      </c>
      <c r="C15" s="105" t="s">
        <v>2</v>
      </c>
      <c r="D15" s="123" t="s">
        <v>3</v>
      </c>
      <c r="E15" s="124"/>
      <c r="F15" s="2"/>
      <c r="G15" s="2"/>
      <c r="H15" s="1"/>
      <c r="I15" s="1"/>
      <c r="J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</row>
    <row r="16" spans="1:30" ht="15.6" x14ac:dyDescent="0.3">
      <c r="A16" s="2"/>
      <c r="B16" s="106" t="s">
        <v>86</v>
      </c>
      <c r="C16" s="107">
        <v>0</v>
      </c>
      <c r="D16" s="127">
        <v>0</v>
      </c>
      <c r="E16" s="128"/>
      <c r="F16" s="2"/>
      <c r="G16" s="2"/>
      <c r="H16" s="1"/>
      <c r="I16" s="1"/>
      <c r="J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</row>
    <row r="17" spans="1:30" ht="15.6" x14ac:dyDescent="0.3">
      <c r="A17" s="2"/>
      <c r="B17" s="106" t="s">
        <v>103</v>
      </c>
      <c r="C17" s="107">
        <v>0</v>
      </c>
      <c r="D17" s="127">
        <v>0</v>
      </c>
      <c r="E17" s="128"/>
      <c r="F17" s="2"/>
      <c r="G17" s="2"/>
      <c r="H17" s="1"/>
      <c r="I17" s="1"/>
      <c r="J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</row>
    <row r="18" spans="1:30" ht="15.6" x14ac:dyDescent="0.3">
      <c r="A18" s="2"/>
      <c r="B18" s="106" t="s">
        <v>105</v>
      </c>
      <c r="C18" s="107">
        <v>0</v>
      </c>
      <c r="D18" s="127">
        <v>0</v>
      </c>
      <c r="E18" s="128"/>
      <c r="F18" s="2"/>
      <c r="G18" s="2"/>
      <c r="H18" s="1"/>
      <c r="I18" s="1"/>
      <c r="J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</row>
    <row r="19" spans="1:30" s="32" customFormat="1" ht="15.6" x14ac:dyDescent="0.3">
      <c r="A19" s="2"/>
      <c r="B19" s="106" t="s">
        <v>106</v>
      </c>
      <c r="C19" s="107">
        <v>0</v>
      </c>
      <c r="D19" s="127">
        <v>0</v>
      </c>
      <c r="E19" s="128"/>
      <c r="F19" s="2"/>
      <c r="G19" s="2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</row>
    <row r="20" spans="1:30" ht="15.6" x14ac:dyDescent="0.3">
      <c r="A20" s="2"/>
      <c r="B20" s="106" t="s">
        <v>87</v>
      </c>
      <c r="C20" s="107">
        <v>0</v>
      </c>
      <c r="D20" s="127">
        <v>0</v>
      </c>
      <c r="E20" s="128"/>
      <c r="F20" s="2"/>
      <c r="G20" s="2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</row>
    <row r="21" spans="1:30" s="50" customFormat="1" ht="15.6" x14ac:dyDescent="0.3">
      <c r="A21" s="2"/>
      <c r="B21" s="106" t="s">
        <v>88</v>
      </c>
      <c r="C21" s="107">
        <v>0</v>
      </c>
      <c r="D21" s="127">
        <v>0</v>
      </c>
      <c r="E21" s="128"/>
      <c r="F21" s="2"/>
      <c r="G21" s="2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</row>
    <row r="22" spans="1:30" s="40" customFormat="1" ht="15.6" x14ac:dyDescent="0.3">
      <c r="A22" s="2"/>
      <c r="B22" s="108" t="s">
        <v>107</v>
      </c>
      <c r="C22" s="109">
        <v>0</v>
      </c>
      <c r="D22" s="127">
        <v>0</v>
      </c>
      <c r="E22" s="128"/>
      <c r="F22" s="2"/>
      <c r="G22" s="2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</row>
    <row r="23" spans="1:30" ht="15.6" x14ac:dyDescent="0.3">
      <c r="A23" s="2"/>
      <c r="B23" s="106" t="s">
        <v>102</v>
      </c>
      <c r="C23" s="59">
        <v>0</v>
      </c>
      <c r="D23" s="127">
        <v>0</v>
      </c>
      <c r="E23" s="128"/>
      <c r="F23" s="2"/>
      <c r="G23" s="2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</row>
    <row r="24" spans="1:30" ht="19.95" customHeight="1" x14ac:dyDescent="0.3">
      <c r="A24" s="2"/>
      <c r="B24" s="106" t="s">
        <v>89</v>
      </c>
      <c r="C24" s="59">
        <v>0</v>
      </c>
      <c r="D24" s="127">
        <v>0</v>
      </c>
      <c r="E24" s="128"/>
      <c r="F24" s="2"/>
      <c r="G24" s="2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</row>
    <row r="25" spans="1:30" ht="18" customHeight="1" x14ac:dyDescent="0.3">
      <c r="A25" s="2"/>
      <c r="B25" s="110" t="s">
        <v>77</v>
      </c>
      <c r="C25" s="60">
        <v>0</v>
      </c>
      <c r="D25" s="125">
        <v>0</v>
      </c>
      <c r="E25" s="126"/>
      <c r="F25" s="2"/>
      <c r="G25" s="2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</row>
    <row r="26" spans="1:30" ht="15.6" x14ac:dyDescent="0.3">
      <c r="A26" s="2"/>
      <c r="B26" s="61"/>
      <c r="C26" s="111"/>
      <c r="D26" s="61"/>
      <c r="E26" s="61"/>
      <c r="F26" s="2"/>
      <c r="G26" s="2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</row>
    <row r="27" spans="1:30" ht="14.4" x14ac:dyDescent="0.3">
      <c r="A27" s="1"/>
      <c r="C27" s="38"/>
      <c r="D27" s="39"/>
      <c r="E27" s="38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</row>
    <row r="28" spans="1:30" ht="14.4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</row>
    <row r="29" spans="1:30" ht="14.4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</row>
    <row r="30" spans="1:30" ht="14.4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</row>
    <row r="31" spans="1:30" ht="14.4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</row>
    <row r="32" spans="1:30" ht="14.4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</row>
    <row r="33" spans="1:30" ht="14.4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</row>
    <row r="34" spans="1:30" ht="14.4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</row>
    <row r="35" spans="1:30" ht="14.4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</row>
    <row r="36" spans="1:30" ht="14.4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</row>
    <row r="37" spans="1:30" ht="14.4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</row>
    <row r="38" spans="1:30" ht="14.4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</row>
    <row r="39" spans="1:30" ht="14.4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</row>
    <row r="40" spans="1:30" ht="14.4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</row>
    <row r="41" spans="1:30" ht="14.4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</row>
    <row r="42" spans="1:30" ht="14.4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</row>
    <row r="43" spans="1:30" ht="14.4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</row>
    <row r="44" spans="1:30" ht="14.4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</row>
    <row r="45" spans="1:30" ht="14.4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</row>
    <row r="46" spans="1:30" ht="14.4" x14ac:dyDescent="0.3">
      <c r="A46" s="1"/>
      <c r="B46" s="1"/>
      <c r="C46" s="1" t="s">
        <v>8</v>
      </c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</row>
    <row r="47" spans="1:30" ht="14.4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</row>
    <row r="48" spans="1:30" ht="14.4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</row>
    <row r="49" spans="1:30" ht="14.4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</row>
    <row r="50" spans="1:30" ht="14.4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</row>
    <row r="51" spans="1:30" ht="14.4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</row>
    <row r="52" spans="1:30" ht="14.4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</row>
    <row r="53" spans="1:30" ht="14.4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</row>
    <row r="54" spans="1:30" ht="14.4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</row>
    <row r="55" spans="1:30" ht="14.4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</row>
    <row r="56" spans="1:30" ht="14.4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</row>
    <row r="57" spans="1:30" ht="14.4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</row>
    <row r="58" spans="1:30" ht="14.4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</row>
    <row r="59" spans="1:30" ht="14.4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</row>
    <row r="60" spans="1:30" ht="14.4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</row>
    <row r="61" spans="1:30" ht="14.4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</row>
    <row r="62" spans="1:30" ht="14.4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</row>
    <row r="63" spans="1:30" ht="14.4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</row>
    <row r="64" spans="1:30" ht="14.4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</row>
    <row r="65" spans="1:30" ht="14.4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</row>
    <row r="66" spans="1:30" ht="14.4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</row>
    <row r="67" spans="1:30" ht="14.4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</row>
    <row r="68" spans="1:30" ht="14.4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</row>
    <row r="69" spans="1:30" ht="14.4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</row>
    <row r="70" spans="1:30" ht="14.4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</row>
    <row r="71" spans="1:30" ht="14.4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</row>
    <row r="72" spans="1:30" ht="14.4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</row>
    <row r="73" spans="1:30" ht="14.4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</row>
    <row r="74" spans="1:30" ht="14.4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</row>
    <row r="75" spans="1:30" ht="14.4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</row>
    <row r="76" spans="1:30" ht="14.4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</row>
    <row r="77" spans="1:30" ht="14.4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</row>
    <row r="78" spans="1:30" ht="14.4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</row>
    <row r="79" spans="1:30" ht="14.4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</row>
    <row r="80" spans="1:30" ht="14.4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</row>
    <row r="81" spans="1:30" ht="14.4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</row>
    <row r="82" spans="1:30" ht="14.4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</row>
    <row r="83" spans="1:30" ht="14.4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</row>
    <row r="84" spans="1:30" ht="14.4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</row>
    <row r="85" spans="1:30" ht="14.4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</row>
    <row r="86" spans="1:30" ht="14.4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</row>
    <row r="87" spans="1:30" ht="14.4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</row>
    <row r="88" spans="1:30" ht="14.4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</row>
    <row r="89" spans="1:30" ht="14.4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</row>
    <row r="90" spans="1:30" ht="14.4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</row>
    <row r="91" spans="1:30" ht="14.4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</row>
    <row r="92" spans="1:30" ht="14.4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</row>
    <row r="93" spans="1:30" ht="14.4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</row>
    <row r="94" spans="1:30" ht="14.4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</row>
    <row r="95" spans="1:30" ht="14.4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</row>
    <row r="96" spans="1:30" ht="14.4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</row>
    <row r="97" spans="1:30" ht="14.4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</row>
    <row r="98" spans="1:30" ht="14.4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</row>
    <row r="99" spans="1:30" ht="14.4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</row>
    <row r="100" spans="1:30" ht="14.4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</row>
    <row r="101" spans="1:30" ht="14.4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</row>
    <row r="102" spans="1:30" ht="14.4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</row>
    <row r="103" spans="1:30" ht="14.4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</row>
    <row r="104" spans="1:30" ht="14.4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</row>
    <row r="105" spans="1:30" ht="14.4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</row>
    <row r="106" spans="1:30" ht="14.4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</row>
  </sheetData>
  <sheetProtection formatColumns="0" selectLockedCells="1" selectUnlockedCells="1"/>
  <sortState xmlns:xlrd2="http://schemas.microsoft.com/office/spreadsheetml/2017/richdata2" ref="C12:C15">
    <sortCondition ref="C12"/>
  </sortState>
  <mergeCells count="14">
    <mergeCell ref="D25:E25"/>
    <mergeCell ref="D22:E22"/>
    <mergeCell ref="D24:E24"/>
    <mergeCell ref="A8:F8"/>
    <mergeCell ref="A9:F9"/>
    <mergeCell ref="A11:F11"/>
    <mergeCell ref="D23:E23"/>
    <mergeCell ref="D17:E17"/>
    <mergeCell ref="D16:E16"/>
    <mergeCell ref="D21:E21"/>
    <mergeCell ref="D19:E19"/>
    <mergeCell ref="D15:E15"/>
    <mergeCell ref="D18:E18"/>
    <mergeCell ref="D20:E20"/>
  </mergeCells>
  <printOptions horizontalCentered="1"/>
  <pageMargins left="0.70866141732283472" right="0" top="0.74803149606299213" bottom="0.74803149606299213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3"/>
  <sheetViews>
    <sheetView zoomScale="96" zoomScaleNormal="96" workbookViewId="0">
      <selection activeCell="A18" sqref="A18"/>
    </sheetView>
  </sheetViews>
  <sheetFormatPr baseColWidth="10" defaultRowHeight="14.4" x14ac:dyDescent="0.3"/>
  <cols>
    <col min="1" max="1" width="23.44140625" bestFit="1" customWidth="1"/>
    <col min="2" max="2" width="15.44140625" bestFit="1" customWidth="1"/>
  </cols>
  <sheetData>
    <row r="1" spans="1:7" x14ac:dyDescent="0.3">
      <c r="A1" s="1"/>
      <c r="B1" s="1"/>
      <c r="C1" s="1"/>
      <c r="D1" s="1"/>
    </row>
    <row r="2" spans="1:7" x14ac:dyDescent="0.3">
      <c r="A2" s="1"/>
      <c r="B2" s="1"/>
      <c r="C2" s="1"/>
      <c r="D2" s="1"/>
    </row>
    <row r="3" spans="1:7" x14ac:dyDescent="0.3">
      <c r="A3" s="1"/>
      <c r="B3" s="1"/>
      <c r="C3" s="1"/>
      <c r="D3" s="1"/>
    </row>
    <row r="4" spans="1:7" x14ac:dyDescent="0.3">
      <c r="A4" s="1"/>
      <c r="B4" s="1"/>
      <c r="C4" s="1"/>
      <c r="D4" s="1"/>
    </row>
    <row r="5" spans="1:7" x14ac:dyDescent="0.3">
      <c r="A5" s="1"/>
      <c r="B5" s="1"/>
      <c r="C5" s="1"/>
      <c r="D5" s="1"/>
    </row>
    <row r="6" spans="1:7" x14ac:dyDescent="0.3">
      <c r="A6" s="1"/>
      <c r="B6" s="1"/>
      <c r="C6" s="1"/>
      <c r="D6" s="1"/>
    </row>
    <row r="7" spans="1:7" ht="15.6" x14ac:dyDescent="0.3">
      <c r="A7" s="120" t="s">
        <v>0</v>
      </c>
      <c r="B7" s="120"/>
      <c r="C7" s="120"/>
      <c r="D7" s="120"/>
      <c r="E7" s="120"/>
      <c r="F7" s="120"/>
      <c r="G7" s="61"/>
    </row>
    <row r="8" spans="1:7" ht="15.6" x14ac:dyDescent="0.3">
      <c r="A8" s="121" t="s">
        <v>112</v>
      </c>
      <c r="B8" s="121"/>
      <c r="C8" s="121"/>
      <c r="D8" s="121"/>
      <c r="E8" s="121"/>
      <c r="F8" s="121"/>
      <c r="G8" s="61"/>
    </row>
    <row r="9" spans="1:7" ht="15.6" x14ac:dyDescent="0.3">
      <c r="A9" s="2"/>
      <c r="B9" s="2"/>
      <c r="C9" s="2"/>
      <c r="D9" s="2"/>
      <c r="E9" s="61"/>
      <c r="F9" s="61"/>
      <c r="G9" s="61"/>
    </row>
    <row r="10" spans="1:7" ht="15.6" x14ac:dyDescent="0.3">
      <c r="A10" s="120" t="s">
        <v>119</v>
      </c>
      <c r="B10" s="120"/>
      <c r="C10" s="120"/>
      <c r="D10" s="120"/>
      <c r="E10" s="120"/>
      <c r="F10" s="120"/>
      <c r="G10" s="61"/>
    </row>
    <row r="11" spans="1:7" ht="16.2" thickBot="1" x14ac:dyDescent="0.35">
      <c r="A11" s="103"/>
      <c r="B11" s="103"/>
      <c r="C11" s="103"/>
      <c r="D11" s="103"/>
      <c r="E11" s="61"/>
      <c r="F11" s="61"/>
      <c r="G11" s="61"/>
    </row>
    <row r="12" spans="1:7" ht="15.6" x14ac:dyDescent="0.3">
      <c r="A12" s="104" t="s">
        <v>1</v>
      </c>
      <c r="B12" s="105" t="s">
        <v>110</v>
      </c>
      <c r="C12" s="123" t="s">
        <v>111</v>
      </c>
      <c r="D12" s="129"/>
      <c r="E12" s="133" t="s">
        <v>7</v>
      </c>
      <c r="F12" s="134"/>
      <c r="G12" s="61"/>
    </row>
    <row r="13" spans="1:7" ht="15.6" x14ac:dyDescent="0.3">
      <c r="A13" s="106" t="s">
        <v>91</v>
      </c>
      <c r="B13" s="107">
        <v>23</v>
      </c>
      <c r="C13" s="130">
        <v>25</v>
      </c>
      <c r="D13" s="131"/>
      <c r="E13" s="132">
        <v>48</v>
      </c>
      <c r="F13" s="126"/>
      <c r="G13" s="61"/>
    </row>
    <row r="14" spans="1:7" ht="15.6" x14ac:dyDescent="0.3">
      <c r="A14" s="106" t="s">
        <v>86</v>
      </c>
      <c r="B14" s="107">
        <v>3</v>
      </c>
      <c r="C14" s="130">
        <v>4</v>
      </c>
      <c r="D14" s="131"/>
      <c r="E14" s="132">
        <v>7</v>
      </c>
      <c r="F14" s="126"/>
      <c r="G14" s="61"/>
    </row>
    <row r="15" spans="1:7" ht="15.6" x14ac:dyDescent="0.3">
      <c r="A15" s="106" t="s">
        <v>105</v>
      </c>
      <c r="B15" s="107">
        <v>7</v>
      </c>
      <c r="C15" s="130">
        <v>1</v>
      </c>
      <c r="D15" s="131"/>
      <c r="E15" s="132">
        <v>8</v>
      </c>
      <c r="F15" s="126"/>
      <c r="G15" s="61"/>
    </row>
    <row r="16" spans="1:7" ht="15.6" x14ac:dyDescent="0.3">
      <c r="A16" s="106" t="s">
        <v>114</v>
      </c>
      <c r="B16" s="107">
        <v>4</v>
      </c>
      <c r="C16" s="130">
        <v>3</v>
      </c>
      <c r="D16" s="131"/>
      <c r="E16" s="132">
        <v>7</v>
      </c>
      <c r="F16" s="126"/>
      <c r="G16" s="61"/>
    </row>
    <row r="17" spans="1:7" ht="15.6" x14ac:dyDescent="0.3">
      <c r="A17" s="106" t="s">
        <v>92</v>
      </c>
      <c r="B17" s="107">
        <v>6</v>
      </c>
      <c r="C17" s="130">
        <v>6</v>
      </c>
      <c r="D17" s="131"/>
      <c r="E17" s="132">
        <v>12</v>
      </c>
      <c r="F17" s="126"/>
      <c r="G17" s="61"/>
    </row>
    <row r="18" spans="1:7" ht="15.6" x14ac:dyDescent="0.3">
      <c r="A18" s="106" t="s">
        <v>94</v>
      </c>
      <c r="B18" s="107">
        <v>1</v>
      </c>
      <c r="C18" s="130">
        <v>1</v>
      </c>
      <c r="D18" s="131"/>
      <c r="E18" s="132">
        <v>2</v>
      </c>
      <c r="F18" s="126"/>
      <c r="G18" s="61"/>
    </row>
    <row r="19" spans="1:7" ht="15.6" x14ac:dyDescent="0.3">
      <c r="A19" s="108" t="s">
        <v>95</v>
      </c>
      <c r="B19" s="109">
        <v>7</v>
      </c>
      <c r="C19" s="130">
        <v>0</v>
      </c>
      <c r="D19" s="131"/>
      <c r="E19" s="132">
        <v>7</v>
      </c>
      <c r="F19" s="126"/>
      <c r="G19" s="61"/>
    </row>
    <row r="20" spans="1:7" ht="15.6" x14ac:dyDescent="0.3">
      <c r="A20" s="106" t="s">
        <v>98</v>
      </c>
      <c r="B20" s="59">
        <v>0</v>
      </c>
      <c r="C20" s="130">
        <v>0</v>
      </c>
      <c r="D20" s="131"/>
      <c r="E20" s="132">
        <v>0</v>
      </c>
      <c r="F20" s="126"/>
      <c r="G20" s="61"/>
    </row>
    <row r="21" spans="1:7" ht="15.6" x14ac:dyDescent="0.3">
      <c r="A21" s="106" t="s">
        <v>96</v>
      </c>
      <c r="B21" s="59">
        <v>0</v>
      </c>
      <c r="C21" s="132">
        <v>0</v>
      </c>
      <c r="D21" s="126"/>
      <c r="E21" s="132">
        <v>0</v>
      </c>
      <c r="F21" s="126"/>
      <c r="G21" s="61"/>
    </row>
    <row r="22" spans="1:7" ht="15.6" x14ac:dyDescent="0.3">
      <c r="A22" s="110" t="s">
        <v>77</v>
      </c>
      <c r="B22" s="60">
        <v>51</v>
      </c>
      <c r="C22" s="135">
        <v>40</v>
      </c>
      <c r="D22" s="136"/>
      <c r="E22" s="132">
        <v>91</v>
      </c>
      <c r="F22" s="126"/>
      <c r="G22" s="61"/>
    </row>
    <row r="23" spans="1:7" ht="15.6" x14ac:dyDescent="0.3">
      <c r="A23" s="61"/>
      <c r="B23" s="61"/>
      <c r="C23" s="61"/>
      <c r="D23" s="61"/>
      <c r="E23" s="61"/>
      <c r="F23" s="61"/>
      <c r="G23" s="61"/>
    </row>
  </sheetData>
  <mergeCells count="25">
    <mergeCell ref="E21:F21"/>
    <mergeCell ref="C21:D21"/>
    <mergeCell ref="C22:D22"/>
    <mergeCell ref="C15:D15"/>
    <mergeCell ref="C16:D16"/>
    <mergeCell ref="C17:D17"/>
    <mergeCell ref="C18:D18"/>
    <mergeCell ref="C19:D19"/>
    <mergeCell ref="C20:D20"/>
    <mergeCell ref="E22:F22"/>
    <mergeCell ref="E16:F16"/>
    <mergeCell ref="E17:F17"/>
    <mergeCell ref="E18:F18"/>
    <mergeCell ref="E19:F19"/>
    <mergeCell ref="E20:F20"/>
    <mergeCell ref="E15:F15"/>
    <mergeCell ref="A7:F7"/>
    <mergeCell ref="A10:F10"/>
    <mergeCell ref="C12:D12"/>
    <mergeCell ref="C13:D13"/>
    <mergeCell ref="C14:D14"/>
    <mergeCell ref="A8:F8"/>
    <mergeCell ref="E13:F13"/>
    <mergeCell ref="E14:F14"/>
    <mergeCell ref="E12:F12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horizontalDpi="4294967293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38"/>
  <sheetViews>
    <sheetView topLeftCell="A4" zoomScale="92" zoomScaleNormal="92" workbookViewId="0">
      <pane xSplit="1" topLeftCell="B1" activePane="topRight" state="frozen"/>
      <selection pane="topRight" activeCell="D25" sqref="D25"/>
    </sheetView>
  </sheetViews>
  <sheetFormatPr baseColWidth="10" defaultColWidth="14.44140625" defaultRowHeight="15" customHeight="1" x14ac:dyDescent="0.3"/>
  <cols>
    <col min="1" max="1" width="7.6640625" hidden="1" customWidth="1"/>
    <col min="2" max="2" width="29.33203125" customWidth="1"/>
    <col min="3" max="3" width="18.44140625" customWidth="1"/>
    <col min="4" max="4" width="30.6640625" customWidth="1"/>
    <col min="5" max="5" width="10.33203125" hidden="1" customWidth="1"/>
    <col min="6" max="6" width="12.33203125" hidden="1" customWidth="1"/>
    <col min="7" max="7" width="10.6640625" hidden="1" customWidth="1"/>
    <col min="8" max="14" width="10.6640625" customWidth="1"/>
  </cols>
  <sheetData>
    <row r="1" spans="1:14" ht="14.4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4" ht="14.4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4" ht="14.4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4" ht="14.4" x14ac:dyDescent="0.3">
      <c r="A4" s="1"/>
      <c r="B4" s="1"/>
      <c r="C4" s="1"/>
      <c r="D4" s="1"/>
      <c r="E4" s="1"/>
      <c r="F4" s="1"/>
      <c r="G4" s="1"/>
      <c r="H4" s="1"/>
      <c r="I4" s="1"/>
      <c r="J4" s="48"/>
      <c r="K4" s="1"/>
    </row>
    <row r="5" spans="1:14" ht="14.4" x14ac:dyDescent="0.3">
      <c r="A5" s="1"/>
      <c r="B5" s="1"/>
      <c r="C5" s="1"/>
      <c r="D5" s="1"/>
      <c r="E5" s="1"/>
      <c r="F5" s="1"/>
      <c r="G5" s="1"/>
      <c r="H5" s="1"/>
      <c r="I5" s="1"/>
    </row>
    <row r="6" spans="1:14" s="46" customFormat="1" ht="14.4" x14ac:dyDescent="0.3">
      <c r="A6" s="1"/>
      <c r="B6" s="1"/>
      <c r="C6" s="1"/>
      <c r="D6" s="1"/>
      <c r="E6" s="1"/>
      <c r="F6" s="1"/>
      <c r="G6" s="1"/>
      <c r="H6" s="1"/>
      <c r="I6" s="1"/>
    </row>
    <row r="7" spans="1:14" ht="15.6" x14ac:dyDescent="0.3">
      <c r="A7" s="52" t="s">
        <v>9</v>
      </c>
      <c r="B7" s="120" t="s">
        <v>0</v>
      </c>
      <c r="C7" s="120"/>
      <c r="D7" s="120"/>
      <c r="E7" s="120"/>
      <c r="F7" s="120"/>
      <c r="G7" s="120"/>
      <c r="H7" s="1"/>
      <c r="I7" s="1"/>
    </row>
    <row r="8" spans="1:14" ht="15.6" x14ac:dyDescent="0.3">
      <c r="A8" s="51" t="s">
        <v>73</v>
      </c>
      <c r="B8" s="45"/>
      <c r="C8" s="45" t="s">
        <v>85</v>
      </c>
      <c r="D8" s="45"/>
      <c r="E8" s="45"/>
      <c r="F8" s="42"/>
      <c r="G8" s="42"/>
      <c r="H8" s="43"/>
      <c r="I8" s="40"/>
    </row>
    <row r="9" spans="1:14" ht="19.2" customHeight="1" x14ac:dyDescent="0.3">
      <c r="A9" s="51"/>
      <c r="B9" s="45"/>
      <c r="C9" s="45"/>
      <c r="D9" s="45"/>
      <c r="E9" s="45"/>
      <c r="F9" s="42"/>
      <c r="G9" s="42"/>
      <c r="H9" s="43"/>
      <c r="I9" s="40"/>
    </row>
    <row r="10" spans="1:14" ht="13.95" customHeight="1" x14ac:dyDescent="0.3">
      <c r="A10" s="51" t="s">
        <v>76</v>
      </c>
      <c r="B10" s="45"/>
      <c r="C10" s="45"/>
      <c r="D10" s="45"/>
      <c r="E10" s="45"/>
      <c r="F10" s="45"/>
      <c r="G10" s="45"/>
      <c r="H10" s="4"/>
      <c r="I10" s="1"/>
    </row>
    <row r="11" spans="1:14" ht="20.399999999999999" hidden="1" x14ac:dyDescent="0.35">
      <c r="A11" s="51"/>
      <c r="B11" s="45"/>
      <c r="C11" s="45"/>
      <c r="D11" s="45"/>
      <c r="E11" s="45"/>
      <c r="F11" s="42"/>
      <c r="G11" s="42"/>
      <c r="H11" s="44"/>
      <c r="I11" s="40"/>
    </row>
    <row r="12" spans="1:14" s="46" customFormat="1" ht="13.5" customHeight="1" thickBot="1" x14ac:dyDescent="0.4">
      <c r="A12" s="53"/>
      <c r="B12" s="61"/>
      <c r="C12" s="61"/>
      <c r="D12" s="61"/>
      <c r="E12" s="61"/>
      <c r="F12" s="42"/>
      <c r="G12" s="42"/>
      <c r="H12" s="44"/>
    </row>
    <row r="13" spans="1:14" ht="15" customHeight="1" x14ac:dyDescent="0.3">
      <c r="A13" s="55"/>
      <c r="B13" s="68" t="s">
        <v>1</v>
      </c>
      <c r="C13" s="69" t="s">
        <v>2</v>
      </c>
      <c r="D13" s="70" t="s">
        <v>3</v>
      </c>
      <c r="E13" s="2"/>
      <c r="F13" s="61"/>
      <c r="G13" s="61"/>
    </row>
    <row r="14" spans="1:14" ht="21.75" customHeight="1" x14ac:dyDescent="0.3">
      <c r="A14" s="56"/>
      <c r="B14" s="71" t="s">
        <v>91</v>
      </c>
      <c r="C14" s="58">
        <v>117</v>
      </c>
      <c r="D14" s="72">
        <v>0.44</v>
      </c>
      <c r="E14" s="2"/>
      <c r="F14" s="2"/>
      <c r="G14" s="2"/>
      <c r="H14" s="1"/>
      <c r="I14" s="1"/>
      <c r="M14" s="1"/>
      <c r="N14" s="1"/>
    </row>
    <row r="15" spans="1:14" ht="15.6" x14ac:dyDescent="0.3">
      <c r="A15" s="56"/>
      <c r="B15" s="71" t="s">
        <v>105</v>
      </c>
      <c r="C15" s="58">
        <v>10</v>
      </c>
      <c r="D15" s="72">
        <v>0.04</v>
      </c>
      <c r="E15" s="2"/>
      <c r="F15" s="2"/>
      <c r="G15" s="2"/>
      <c r="H15" s="1"/>
      <c r="I15" s="1"/>
      <c r="M15" s="1"/>
      <c r="N15" s="1"/>
    </row>
    <row r="16" spans="1:14" ht="15.6" x14ac:dyDescent="0.3">
      <c r="A16" s="56"/>
      <c r="B16" s="73" t="s">
        <v>103</v>
      </c>
      <c r="C16" s="58">
        <v>12</v>
      </c>
      <c r="D16" s="72">
        <v>0.05</v>
      </c>
      <c r="E16" s="2"/>
      <c r="F16" s="2"/>
      <c r="G16" s="2"/>
      <c r="H16" s="1"/>
      <c r="I16" s="1"/>
      <c r="M16" s="1"/>
      <c r="N16" s="1"/>
    </row>
    <row r="17" spans="1:14" ht="15.6" x14ac:dyDescent="0.3">
      <c r="A17" s="56"/>
      <c r="B17" s="74" t="s">
        <v>108</v>
      </c>
      <c r="C17" s="58">
        <v>0</v>
      </c>
      <c r="D17" s="72">
        <v>0</v>
      </c>
      <c r="E17" s="2"/>
      <c r="F17" s="2"/>
      <c r="G17" s="2"/>
      <c r="H17" s="1"/>
      <c r="I17" s="1"/>
      <c r="M17" s="1"/>
      <c r="N17" s="1"/>
    </row>
    <row r="18" spans="1:14" ht="15.6" x14ac:dyDescent="0.3">
      <c r="A18" s="56"/>
      <c r="B18" s="75" t="s">
        <v>86</v>
      </c>
      <c r="C18" s="76">
        <v>3</v>
      </c>
      <c r="D18" s="72">
        <v>0.01</v>
      </c>
      <c r="E18" s="2"/>
      <c r="F18" s="2"/>
      <c r="G18" s="2"/>
      <c r="H18" s="1"/>
      <c r="I18" s="1"/>
      <c r="M18" s="1"/>
      <c r="N18" s="1"/>
    </row>
    <row r="19" spans="1:14" ht="15.6" x14ac:dyDescent="0.3">
      <c r="A19" s="56"/>
      <c r="B19" s="75" t="s">
        <v>93</v>
      </c>
      <c r="C19" s="76">
        <v>67</v>
      </c>
      <c r="D19" s="72">
        <v>0.25</v>
      </c>
      <c r="E19" s="2"/>
      <c r="F19" s="2"/>
      <c r="G19" s="2"/>
      <c r="H19" s="1"/>
      <c r="I19" s="1"/>
      <c r="M19" s="1"/>
      <c r="N19" s="1"/>
    </row>
    <row r="20" spans="1:14" ht="15.6" x14ac:dyDescent="0.3">
      <c r="A20" s="56"/>
      <c r="B20" s="77" t="s">
        <v>92</v>
      </c>
      <c r="C20" s="58">
        <v>5</v>
      </c>
      <c r="D20" s="72">
        <v>0.02</v>
      </c>
      <c r="E20" s="2"/>
      <c r="F20" s="2"/>
      <c r="G20" s="2"/>
      <c r="H20" s="1"/>
      <c r="I20" s="1"/>
      <c r="J20" s="1"/>
      <c r="K20" s="1"/>
      <c r="L20" s="1"/>
      <c r="M20" s="1"/>
      <c r="N20" s="1"/>
    </row>
    <row r="21" spans="1:14" ht="15.6" x14ac:dyDescent="0.3">
      <c r="A21" s="56"/>
      <c r="B21" s="73" t="s">
        <v>104</v>
      </c>
      <c r="C21" s="58">
        <v>4</v>
      </c>
      <c r="D21" s="72">
        <v>0.02</v>
      </c>
      <c r="E21" s="2"/>
      <c r="F21" s="2"/>
      <c r="G21" s="2"/>
      <c r="H21" s="1"/>
      <c r="I21" s="1"/>
      <c r="J21" s="1"/>
      <c r="K21" s="1"/>
      <c r="L21" s="1"/>
      <c r="M21" s="1"/>
      <c r="N21" s="1"/>
    </row>
    <row r="22" spans="1:14" ht="15.6" x14ac:dyDescent="0.3">
      <c r="A22" s="56"/>
      <c r="B22" s="78" t="s">
        <v>87</v>
      </c>
      <c r="C22" s="58">
        <v>2</v>
      </c>
      <c r="D22" s="72">
        <v>0.01</v>
      </c>
      <c r="E22" s="2"/>
      <c r="F22" s="2"/>
      <c r="G22" s="2"/>
      <c r="H22" s="1"/>
      <c r="I22" s="1"/>
      <c r="J22" s="1"/>
      <c r="K22" s="1"/>
      <c r="L22" s="1"/>
      <c r="M22" s="1"/>
      <c r="N22" s="1"/>
    </row>
    <row r="23" spans="1:14" s="46" customFormat="1" ht="15.6" x14ac:dyDescent="0.3">
      <c r="A23" s="56"/>
      <c r="B23" s="75" t="s">
        <v>94</v>
      </c>
      <c r="C23" s="76">
        <v>10</v>
      </c>
      <c r="D23" s="72">
        <v>0.04</v>
      </c>
      <c r="E23" s="2"/>
      <c r="F23" s="2"/>
      <c r="G23" s="2"/>
      <c r="H23" s="1"/>
      <c r="I23" s="1"/>
      <c r="J23" s="1"/>
      <c r="K23" s="1"/>
      <c r="L23" s="1"/>
      <c r="M23" s="1"/>
      <c r="N23" s="1"/>
    </row>
    <row r="24" spans="1:14" s="36" customFormat="1" ht="15.6" x14ac:dyDescent="0.3">
      <c r="A24" s="56"/>
      <c r="B24" s="75" t="s">
        <v>95</v>
      </c>
      <c r="C24" s="76">
        <v>2</v>
      </c>
      <c r="D24" s="72">
        <v>0.01</v>
      </c>
      <c r="E24" s="2"/>
      <c r="F24" s="2"/>
      <c r="G24" s="2"/>
      <c r="H24" s="1"/>
      <c r="I24" s="1"/>
      <c r="J24" s="1"/>
      <c r="K24" s="1"/>
      <c r="L24" s="1"/>
      <c r="M24" s="1"/>
      <c r="N24" s="1"/>
    </row>
    <row r="25" spans="1:14" s="36" customFormat="1" ht="15.6" x14ac:dyDescent="0.3">
      <c r="A25" s="56"/>
      <c r="B25" s="77" t="s">
        <v>90</v>
      </c>
      <c r="C25" s="58">
        <v>18</v>
      </c>
      <c r="D25" s="72">
        <v>0.06</v>
      </c>
      <c r="E25" s="2"/>
      <c r="F25" s="2"/>
      <c r="G25" s="2"/>
      <c r="H25" s="1"/>
      <c r="I25" s="1"/>
      <c r="J25" s="1"/>
      <c r="K25" s="1"/>
      <c r="L25" s="1"/>
      <c r="M25" s="1"/>
      <c r="N25" s="1"/>
    </row>
    <row r="26" spans="1:14" ht="15.6" x14ac:dyDescent="0.3">
      <c r="A26" s="56"/>
      <c r="B26" s="73" t="s">
        <v>102</v>
      </c>
      <c r="C26" s="79">
        <v>2</v>
      </c>
      <c r="D26" s="72">
        <v>0.01</v>
      </c>
      <c r="E26" s="61"/>
      <c r="F26" s="2"/>
      <c r="G26" s="2"/>
      <c r="H26" s="1"/>
      <c r="I26" s="1"/>
      <c r="J26" s="1"/>
      <c r="K26" s="1"/>
      <c r="L26" s="1"/>
      <c r="M26" s="1"/>
      <c r="N26" s="1"/>
    </row>
    <row r="27" spans="1:14" ht="15.6" x14ac:dyDescent="0.3">
      <c r="A27" s="56"/>
      <c r="B27" s="73" t="s">
        <v>101</v>
      </c>
      <c r="C27" s="59">
        <v>0</v>
      </c>
      <c r="D27" s="80">
        <v>0</v>
      </c>
      <c r="E27" s="61"/>
      <c r="F27" s="61"/>
      <c r="G27" s="61"/>
    </row>
    <row r="28" spans="1:14" ht="16.95" customHeight="1" x14ac:dyDescent="0.3">
      <c r="A28" s="56"/>
      <c r="B28" s="81" t="s">
        <v>96</v>
      </c>
      <c r="C28" s="82">
        <v>6</v>
      </c>
      <c r="D28" s="83">
        <v>0.03</v>
      </c>
      <c r="E28" s="61"/>
      <c r="F28" s="61"/>
      <c r="G28" s="61"/>
    </row>
    <row r="29" spans="1:14" ht="18" customHeight="1" x14ac:dyDescent="0.3">
      <c r="A29" s="56"/>
      <c r="B29" s="84" t="s">
        <v>97</v>
      </c>
      <c r="C29" s="60">
        <v>0</v>
      </c>
      <c r="D29" s="85">
        <v>0</v>
      </c>
      <c r="E29" s="61"/>
      <c r="F29" s="61"/>
      <c r="G29" s="61"/>
    </row>
    <row r="30" spans="1:14" ht="18" customHeight="1" x14ac:dyDescent="0.3">
      <c r="A30" s="56"/>
      <c r="B30" s="84" t="s">
        <v>98</v>
      </c>
      <c r="C30" s="60">
        <v>3</v>
      </c>
      <c r="D30" s="85">
        <v>0.01</v>
      </c>
      <c r="E30" s="61"/>
      <c r="F30" s="61"/>
      <c r="G30" s="61"/>
    </row>
    <row r="31" spans="1:14" ht="18" customHeight="1" thickBot="1" x14ac:dyDescent="0.35">
      <c r="A31" s="57"/>
      <c r="B31" s="86" t="s">
        <v>7</v>
      </c>
      <c r="C31" s="87">
        <v>261</v>
      </c>
      <c r="D31" s="88">
        <v>1</v>
      </c>
      <c r="E31" s="61"/>
      <c r="F31" s="61"/>
      <c r="G31" s="61"/>
    </row>
    <row r="32" spans="1:14" ht="15" customHeight="1" x14ac:dyDescent="0.3">
      <c r="B32" s="61"/>
      <c r="C32" s="61"/>
      <c r="D32" s="61"/>
      <c r="E32" s="61"/>
      <c r="F32" s="61"/>
      <c r="G32" s="61"/>
    </row>
    <row r="38" ht="15.75" customHeight="1" x14ac:dyDescent="0.3"/>
  </sheetData>
  <mergeCells count="1">
    <mergeCell ref="B7:G7"/>
  </mergeCells>
  <printOptions horizontalCentered="1"/>
  <pageMargins left="0.70866141732283472" right="0.70866141732283472" top="0.11811023622047245" bottom="4.4881889763779528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101"/>
  <sheetViews>
    <sheetView zoomScale="80" zoomScaleNormal="80" workbookViewId="0">
      <pane xSplit="1" topLeftCell="B1" activePane="topRight" state="frozen"/>
      <selection pane="topRight" activeCell="J22" sqref="J22"/>
    </sheetView>
  </sheetViews>
  <sheetFormatPr baseColWidth="10" defaultColWidth="14.44140625" defaultRowHeight="15" customHeight="1" x14ac:dyDescent="0.3"/>
  <cols>
    <col min="1" max="1" width="0.109375" customWidth="1"/>
    <col min="2" max="2" width="25.6640625" customWidth="1"/>
    <col min="3" max="3" width="22.44140625" customWidth="1"/>
    <col min="4" max="4" width="30.44140625" customWidth="1"/>
    <col min="5" max="5" width="3.6640625" hidden="1" customWidth="1"/>
    <col min="6" max="7" width="11.44140625" hidden="1" customWidth="1"/>
    <col min="8" max="8" width="6.33203125" hidden="1" customWidth="1"/>
    <col min="9" max="16" width="11.44140625" customWidth="1"/>
  </cols>
  <sheetData>
    <row r="1" spans="1:16" ht="15.6" x14ac:dyDescent="0.3">
      <c r="A1" s="47"/>
      <c r="B1" s="47"/>
      <c r="C1" s="47"/>
      <c r="D1" s="47"/>
      <c r="E1" s="47"/>
      <c r="F1" s="47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15.6" x14ac:dyDescent="0.3">
      <c r="A2" s="47"/>
      <c r="B2" s="47"/>
      <c r="C2" s="47"/>
      <c r="D2" s="47"/>
      <c r="E2" s="47"/>
      <c r="F2" s="47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ht="15.6" x14ac:dyDescent="0.3">
      <c r="A3" s="47"/>
      <c r="B3" s="47"/>
      <c r="C3" s="47"/>
      <c r="D3" s="47"/>
      <c r="E3" s="47"/>
      <c r="F3" s="47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 ht="15.6" x14ac:dyDescent="0.3">
      <c r="A4" s="47"/>
      <c r="B4" s="47"/>
      <c r="C4" s="47"/>
      <c r="D4" s="47"/>
      <c r="E4" s="47"/>
      <c r="F4" s="47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6" ht="15.6" x14ac:dyDescent="0.3">
      <c r="A5" s="47"/>
      <c r="B5" s="47"/>
      <c r="C5" s="47"/>
      <c r="D5" s="47"/>
      <c r="E5" s="47"/>
      <c r="F5" s="47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6" ht="15.6" x14ac:dyDescent="0.3">
      <c r="A6" s="47"/>
      <c r="B6" s="47"/>
      <c r="C6" s="47"/>
      <c r="D6" s="47"/>
      <c r="E6" s="47"/>
      <c r="F6" s="47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6" s="46" customFormat="1" ht="15.6" x14ac:dyDescent="0.3">
      <c r="A7" s="47"/>
      <c r="B7" s="47"/>
      <c r="C7" s="47"/>
      <c r="D7" s="47"/>
      <c r="E7" s="47"/>
      <c r="F7" s="47"/>
      <c r="G7" s="1"/>
      <c r="H7" s="1"/>
      <c r="I7" s="1"/>
      <c r="J7" s="1"/>
      <c r="K7" s="1"/>
      <c r="L7" s="1"/>
      <c r="M7" s="1"/>
      <c r="N7" s="1"/>
      <c r="O7" s="1"/>
      <c r="P7" s="1"/>
    </row>
    <row r="8" spans="1:16" ht="15.6" x14ac:dyDescent="0.3">
      <c r="A8" s="47"/>
      <c r="B8" s="47"/>
      <c r="C8" s="47"/>
      <c r="D8" s="47"/>
      <c r="E8" s="47"/>
      <c r="F8" s="47"/>
      <c r="G8" s="1"/>
      <c r="H8" s="1"/>
      <c r="I8" s="1"/>
      <c r="J8" s="1"/>
      <c r="K8" s="1"/>
      <c r="L8" s="1"/>
      <c r="M8" s="1"/>
      <c r="N8" s="1"/>
      <c r="O8" s="1"/>
      <c r="P8" s="1"/>
    </row>
    <row r="9" spans="1:16" ht="17.399999999999999" x14ac:dyDescent="0.3">
      <c r="A9" s="137" t="s">
        <v>0</v>
      </c>
      <c r="B9" s="137"/>
      <c r="C9" s="137"/>
      <c r="D9" s="137"/>
      <c r="E9" s="137"/>
      <c r="F9" s="137"/>
      <c r="G9" s="1"/>
      <c r="H9" s="1"/>
      <c r="I9" s="1"/>
      <c r="J9" s="1"/>
      <c r="K9" s="1"/>
      <c r="L9" s="1"/>
      <c r="M9" s="1"/>
      <c r="N9" s="1"/>
      <c r="O9" s="1"/>
      <c r="P9" s="1"/>
    </row>
    <row r="10" spans="1:16" ht="15.6" x14ac:dyDescent="0.3">
      <c r="A10" s="138" t="s">
        <v>85</v>
      </c>
      <c r="B10" s="138"/>
      <c r="C10" s="138"/>
      <c r="D10" s="138"/>
      <c r="E10" s="138"/>
      <c r="F10" s="138"/>
      <c r="G10" s="1"/>
      <c r="H10" s="1"/>
      <c r="I10" s="1"/>
      <c r="J10" s="1"/>
      <c r="K10" s="1"/>
      <c r="L10" s="1"/>
      <c r="M10" s="1"/>
      <c r="N10" s="1"/>
      <c r="O10" s="1"/>
      <c r="P10" s="1"/>
    </row>
    <row r="11" spans="1:16" ht="11.25" customHeight="1" x14ac:dyDescent="0.35">
      <c r="A11" s="62"/>
      <c r="B11" s="62"/>
      <c r="C11" s="62"/>
      <c r="D11" s="62"/>
      <c r="E11" s="62"/>
      <c r="F11" s="63"/>
      <c r="G11" s="1"/>
      <c r="H11" s="1"/>
      <c r="I11" s="1"/>
      <c r="J11" s="1"/>
      <c r="K11" s="1"/>
      <c r="L11" s="1"/>
      <c r="M11" s="1"/>
      <c r="N11" s="1"/>
      <c r="O11" s="1"/>
      <c r="P11" s="1"/>
    </row>
    <row r="12" spans="1:16" ht="15.6" x14ac:dyDescent="0.3">
      <c r="A12" s="120" t="s">
        <v>120</v>
      </c>
      <c r="B12" s="120"/>
      <c r="C12" s="120"/>
      <c r="D12" s="120"/>
      <c r="E12" s="120"/>
      <c r="F12" s="120"/>
      <c r="G12" s="1"/>
      <c r="H12" s="1"/>
      <c r="I12" s="1"/>
      <c r="J12" s="1"/>
      <c r="K12" s="1"/>
      <c r="L12" s="1"/>
      <c r="M12" s="1"/>
      <c r="N12" s="1"/>
      <c r="O12" s="1"/>
      <c r="P12" s="1"/>
    </row>
    <row r="13" spans="1:16" ht="18" x14ac:dyDescent="0.35">
      <c r="A13" s="62"/>
      <c r="B13" s="89"/>
      <c r="C13" s="89"/>
      <c r="D13" s="89"/>
      <c r="E13" s="62"/>
      <c r="F13" s="63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1:16" s="46" customFormat="1" ht="1.2" customHeight="1" thickBot="1" x14ac:dyDescent="0.4">
      <c r="A14" s="62"/>
      <c r="B14" s="89"/>
      <c r="C14" s="89"/>
      <c r="D14" s="89"/>
      <c r="E14" s="62"/>
      <c r="F14" s="63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1:16" ht="18.600000000000001" hidden="1" thickBot="1" x14ac:dyDescent="0.4">
      <c r="A15" s="62"/>
      <c r="B15" s="89"/>
      <c r="C15" s="89"/>
      <c r="D15" s="89"/>
      <c r="E15" s="62"/>
      <c r="F15" s="63"/>
      <c r="G15" s="1"/>
      <c r="H15" s="1"/>
      <c r="I15" s="1"/>
      <c r="J15" s="1"/>
      <c r="K15" s="1"/>
      <c r="L15" s="1"/>
      <c r="M15" s="1"/>
      <c r="N15" s="1"/>
      <c r="O15" s="1"/>
      <c r="P15" s="1"/>
    </row>
    <row r="16" spans="1:16" ht="18" x14ac:dyDescent="0.35">
      <c r="A16" s="64"/>
      <c r="B16" s="90" t="s">
        <v>1</v>
      </c>
      <c r="C16" s="91" t="s">
        <v>2</v>
      </c>
      <c r="D16" s="92" t="s">
        <v>3</v>
      </c>
      <c r="E16" s="63"/>
      <c r="F16" s="63"/>
      <c r="G16" s="1"/>
      <c r="H16" s="1"/>
      <c r="I16" s="1"/>
      <c r="J16" s="1"/>
      <c r="K16" s="1"/>
      <c r="L16" s="1"/>
      <c r="M16" s="1"/>
      <c r="N16" s="1"/>
      <c r="O16" s="1"/>
      <c r="P16" s="1"/>
    </row>
    <row r="17" spans="1:16" ht="18" x14ac:dyDescent="0.35">
      <c r="A17" s="65"/>
      <c r="B17" s="93" t="s">
        <v>91</v>
      </c>
      <c r="C17" s="58">
        <v>106</v>
      </c>
      <c r="D17" s="72">
        <v>0.38</v>
      </c>
      <c r="E17" s="63"/>
      <c r="F17" s="63"/>
      <c r="G17" s="1"/>
      <c r="H17" s="1"/>
      <c r="I17" s="1"/>
      <c r="J17" s="1"/>
      <c r="K17" s="1"/>
      <c r="L17" s="1"/>
      <c r="M17" s="1"/>
      <c r="N17" s="1"/>
      <c r="O17" s="1"/>
      <c r="P17" s="1"/>
    </row>
    <row r="18" spans="1:16" ht="18" x14ac:dyDescent="0.35">
      <c r="A18" s="65"/>
      <c r="B18" s="93" t="s">
        <v>105</v>
      </c>
      <c r="C18" s="58">
        <v>10</v>
      </c>
      <c r="D18" s="72">
        <v>0.04</v>
      </c>
      <c r="E18" s="63"/>
      <c r="F18" s="63"/>
      <c r="G18" s="1"/>
      <c r="H18" s="1"/>
      <c r="I18" s="1"/>
      <c r="J18" s="1"/>
      <c r="K18" s="1"/>
      <c r="L18" s="1"/>
      <c r="M18" s="1"/>
      <c r="N18" s="1"/>
      <c r="O18" s="1"/>
      <c r="P18" s="1"/>
    </row>
    <row r="19" spans="1:16" ht="18" x14ac:dyDescent="0.35">
      <c r="A19" s="65"/>
      <c r="B19" s="93" t="s">
        <v>103</v>
      </c>
      <c r="C19" s="58">
        <v>12</v>
      </c>
      <c r="D19" s="72">
        <v>0.05</v>
      </c>
      <c r="E19" s="63"/>
      <c r="F19" s="63"/>
      <c r="G19" s="1"/>
      <c r="H19" s="1"/>
      <c r="I19" s="1"/>
      <c r="J19" s="1"/>
      <c r="K19" s="1"/>
      <c r="L19" s="1"/>
      <c r="M19" s="1"/>
      <c r="N19" s="1"/>
      <c r="O19" s="1"/>
      <c r="P19" s="1"/>
    </row>
    <row r="20" spans="1:16" ht="18" x14ac:dyDescent="0.35">
      <c r="A20" s="65"/>
      <c r="B20" s="93" t="s">
        <v>108</v>
      </c>
      <c r="C20" s="58">
        <v>0</v>
      </c>
      <c r="D20" s="72">
        <v>0</v>
      </c>
      <c r="E20" s="63"/>
      <c r="F20" s="63"/>
      <c r="G20" s="1"/>
      <c r="H20" s="1"/>
      <c r="I20" s="1"/>
      <c r="J20" s="1"/>
      <c r="K20" s="1"/>
      <c r="L20" s="1"/>
      <c r="M20" s="1"/>
      <c r="N20" s="1"/>
      <c r="O20" s="1"/>
      <c r="P20" s="1"/>
    </row>
    <row r="21" spans="1:16" ht="18" x14ac:dyDescent="0.35">
      <c r="A21" s="65"/>
      <c r="B21" s="93" t="s">
        <v>86</v>
      </c>
      <c r="C21" s="58">
        <v>3</v>
      </c>
      <c r="D21" s="72">
        <v>0.01</v>
      </c>
      <c r="E21" s="63"/>
      <c r="F21" s="63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1:16" ht="18" x14ac:dyDescent="0.35">
      <c r="A22" s="65"/>
      <c r="B22" s="93" t="s">
        <v>93</v>
      </c>
      <c r="C22" s="58">
        <v>69</v>
      </c>
      <c r="D22" s="72">
        <v>0.24</v>
      </c>
      <c r="E22" s="63"/>
      <c r="F22" s="63"/>
      <c r="G22" s="1"/>
      <c r="H22" s="1"/>
      <c r="I22" s="1"/>
      <c r="J22" s="1"/>
      <c r="K22" s="1"/>
      <c r="L22" s="1"/>
      <c r="M22" s="1"/>
      <c r="N22" s="1"/>
      <c r="O22" s="1"/>
      <c r="P22" s="1"/>
    </row>
    <row r="23" spans="1:16" ht="18" x14ac:dyDescent="0.35">
      <c r="A23" s="65"/>
      <c r="B23" s="93" t="s">
        <v>92</v>
      </c>
      <c r="C23" s="58">
        <v>4</v>
      </c>
      <c r="D23" s="72">
        <v>0.02</v>
      </c>
      <c r="E23" s="63"/>
      <c r="F23" s="63"/>
      <c r="G23" s="1"/>
      <c r="H23" s="1"/>
      <c r="I23" s="1"/>
      <c r="J23" s="1"/>
      <c r="K23" s="1"/>
      <c r="L23" s="1"/>
      <c r="M23" s="1"/>
      <c r="N23" s="1"/>
      <c r="O23" s="1"/>
      <c r="P23" s="1"/>
    </row>
    <row r="24" spans="1:16" ht="18" x14ac:dyDescent="0.35">
      <c r="A24" s="65"/>
      <c r="B24" s="93" t="s">
        <v>104</v>
      </c>
      <c r="C24" s="94">
        <v>4</v>
      </c>
      <c r="D24" s="72">
        <v>0.02</v>
      </c>
      <c r="E24" s="63"/>
      <c r="F24" s="63"/>
      <c r="G24" s="1"/>
      <c r="H24" s="1"/>
      <c r="I24" s="1"/>
      <c r="J24" s="1"/>
      <c r="K24" s="1"/>
      <c r="L24" s="1"/>
      <c r="M24" s="1"/>
      <c r="N24" s="1"/>
      <c r="O24" s="1"/>
      <c r="P24" s="1"/>
    </row>
    <row r="25" spans="1:16" ht="18" x14ac:dyDescent="0.35">
      <c r="A25" s="65"/>
      <c r="B25" s="95" t="s">
        <v>87</v>
      </c>
      <c r="C25" s="58">
        <v>2</v>
      </c>
      <c r="D25" s="72">
        <v>0.01</v>
      </c>
      <c r="E25" s="63"/>
      <c r="F25" s="63"/>
      <c r="G25" s="1"/>
      <c r="H25" s="1"/>
      <c r="I25" s="1"/>
      <c r="J25" s="1"/>
      <c r="K25" s="1"/>
      <c r="L25" s="1"/>
      <c r="M25" s="1"/>
      <c r="N25" s="1"/>
      <c r="O25" s="1"/>
      <c r="P25" s="1"/>
    </row>
    <row r="26" spans="1:16" ht="18" x14ac:dyDescent="0.35">
      <c r="A26" s="65"/>
      <c r="B26" s="96" t="s">
        <v>99</v>
      </c>
      <c r="C26" s="76">
        <v>11</v>
      </c>
      <c r="D26" s="72">
        <v>0.05</v>
      </c>
      <c r="E26" s="63"/>
      <c r="F26" s="63"/>
      <c r="G26" s="1"/>
      <c r="H26" s="1"/>
      <c r="I26" s="1"/>
      <c r="J26" s="1"/>
      <c r="K26" s="1"/>
      <c r="L26" s="1"/>
      <c r="M26" s="1"/>
      <c r="N26" s="1"/>
      <c r="O26" s="1"/>
      <c r="P26" s="1"/>
    </row>
    <row r="27" spans="1:16" s="46" customFormat="1" ht="18" x14ac:dyDescent="0.35">
      <c r="A27" s="65"/>
      <c r="B27" s="95" t="s">
        <v>95</v>
      </c>
      <c r="C27" s="58">
        <v>11</v>
      </c>
      <c r="D27" s="72">
        <v>0.05</v>
      </c>
      <c r="E27" s="63"/>
      <c r="F27" s="63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1:16" ht="18" x14ac:dyDescent="0.35">
      <c r="A28" s="65"/>
      <c r="B28" s="93" t="s">
        <v>90</v>
      </c>
      <c r="C28" s="58">
        <v>22</v>
      </c>
      <c r="D28" s="72">
        <v>0.08</v>
      </c>
      <c r="E28" s="63"/>
      <c r="F28" s="63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1:16" ht="18" x14ac:dyDescent="0.35">
      <c r="A29" s="65"/>
      <c r="B29" s="93" t="s">
        <v>102</v>
      </c>
      <c r="C29" s="79">
        <v>0</v>
      </c>
      <c r="D29" s="97">
        <v>0</v>
      </c>
      <c r="E29" s="63"/>
      <c r="F29" s="63"/>
      <c r="G29" s="1"/>
      <c r="H29" s="1"/>
      <c r="I29" s="1"/>
      <c r="J29" s="1"/>
      <c r="K29" s="1"/>
      <c r="L29" s="1"/>
      <c r="M29" s="1"/>
      <c r="N29" s="1"/>
      <c r="O29" s="1"/>
      <c r="P29" s="1"/>
    </row>
    <row r="30" spans="1:16" ht="18" x14ac:dyDescent="0.35">
      <c r="A30" s="65"/>
      <c r="B30" s="93" t="s">
        <v>101</v>
      </c>
      <c r="C30" s="60">
        <v>0</v>
      </c>
      <c r="D30" s="72">
        <v>0</v>
      </c>
      <c r="E30" s="63"/>
      <c r="F30" s="63"/>
      <c r="G30" s="1"/>
      <c r="H30" s="1"/>
      <c r="I30" s="1"/>
      <c r="J30" s="1"/>
      <c r="K30" s="1"/>
      <c r="L30" s="1"/>
      <c r="M30" s="1"/>
      <c r="N30" s="1"/>
      <c r="O30" s="1"/>
      <c r="P30" s="1"/>
    </row>
    <row r="31" spans="1:16" ht="18" x14ac:dyDescent="0.35">
      <c r="A31" s="66"/>
      <c r="B31" s="93" t="s">
        <v>96</v>
      </c>
      <c r="C31" s="60">
        <v>6</v>
      </c>
      <c r="D31" s="72">
        <v>0.03</v>
      </c>
      <c r="E31" s="63"/>
      <c r="F31" s="63"/>
      <c r="G31" s="1"/>
      <c r="H31" s="1"/>
      <c r="I31" s="1"/>
      <c r="J31" s="1"/>
      <c r="K31" s="1"/>
      <c r="L31" s="1"/>
      <c r="M31" s="1"/>
      <c r="N31" s="1"/>
      <c r="O31" s="1"/>
      <c r="P31" s="1"/>
    </row>
    <row r="32" spans="1:16" ht="18" x14ac:dyDescent="0.35">
      <c r="A32" s="66"/>
      <c r="B32" s="98" t="s">
        <v>97</v>
      </c>
      <c r="C32" s="60">
        <v>1</v>
      </c>
      <c r="D32" s="72">
        <v>0.01</v>
      </c>
      <c r="E32" s="63"/>
      <c r="F32" s="63"/>
      <c r="G32" s="1"/>
      <c r="H32" s="1"/>
      <c r="I32" s="1"/>
      <c r="J32" s="1"/>
      <c r="K32" s="1"/>
      <c r="L32" s="1"/>
      <c r="M32" s="1"/>
      <c r="N32" s="1"/>
      <c r="O32" s="1"/>
      <c r="P32" s="1"/>
    </row>
    <row r="33" spans="1:16" ht="18" x14ac:dyDescent="0.35">
      <c r="A33" s="66"/>
      <c r="B33" s="93" t="s">
        <v>98</v>
      </c>
      <c r="C33" s="60">
        <v>2</v>
      </c>
      <c r="D33" s="99">
        <v>0.01</v>
      </c>
      <c r="E33" s="63"/>
      <c r="F33" s="63"/>
      <c r="G33" s="1"/>
      <c r="H33" s="1"/>
      <c r="I33" s="1"/>
      <c r="J33" s="1"/>
      <c r="K33" s="1"/>
      <c r="L33" s="1"/>
      <c r="M33" s="1"/>
      <c r="N33" s="1"/>
      <c r="O33" s="1"/>
      <c r="P33" s="1"/>
    </row>
    <row r="34" spans="1:16" ht="16.2" thickBot="1" x14ac:dyDescent="0.35">
      <c r="A34" s="67"/>
      <c r="B34" s="100" t="s">
        <v>7</v>
      </c>
      <c r="C34" s="101">
        <v>263</v>
      </c>
      <c r="D34" s="102">
        <f>+C34/$C$34</f>
        <v>1</v>
      </c>
      <c r="E34" s="2"/>
      <c r="F34" s="2"/>
      <c r="G34" s="1"/>
      <c r="H34" s="1"/>
      <c r="I34" s="1"/>
      <c r="J34" s="1"/>
      <c r="K34" s="1"/>
      <c r="L34" s="1"/>
      <c r="M34" s="1"/>
      <c r="N34" s="1"/>
      <c r="O34" s="1"/>
      <c r="P34" s="1"/>
    </row>
    <row r="35" spans="1:16" ht="15.6" x14ac:dyDescent="0.3">
      <c r="A35" s="47"/>
      <c r="B35" s="47"/>
      <c r="C35" s="47"/>
      <c r="D35" s="47"/>
      <c r="E35" s="47"/>
      <c r="F35" s="47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ht="15.6" x14ac:dyDescent="0.3">
      <c r="A36" s="47"/>
      <c r="B36" s="47"/>
      <c r="C36" s="47"/>
      <c r="D36" s="47"/>
      <c r="E36" s="47"/>
      <c r="F36" s="47"/>
      <c r="G36" s="1"/>
      <c r="H36" s="1"/>
      <c r="I36" s="1"/>
      <c r="J36" s="1"/>
      <c r="K36" s="1"/>
      <c r="L36" s="1"/>
      <c r="M36" s="1"/>
      <c r="N36" s="1"/>
      <c r="O36" s="1"/>
      <c r="P36" s="1"/>
    </row>
    <row r="37" spans="1:16" ht="15.6" x14ac:dyDescent="0.3">
      <c r="A37" s="47"/>
      <c r="B37" s="47"/>
      <c r="C37" s="47"/>
      <c r="D37" s="47"/>
      <c r="E37" s="47"/>
      <c r="F37" s="47"/>
      <c r="G37" s="1"/>
      <c r="H37" s="1"/>
      <c r="I37" s="1"/>
      <c r="J37" s="1"/>
      <c r="K37" s="1"/>
      <c r="L37" s="1"/>
      <c r="M37" s="1"/>
      <c r="N37" s="1"/>
      <c r="O37" s="1"/>
      <c r="P37" s="1"/>
    </row>
    <row r="38" spans="1:16" ht="15.6" x14ac:dyDescent="0.3">
      <c r="A38" s="47"/>
      <c r="B38" s="47"/>
      <c r="C38" s="47"/>
      <c r="D38" s="47"/>
      <c r="E38" s="47"/>
      <c r="F38" s="47"/>
      <c r="G38" s="1"/>
      <c r="H38" s="1"/>
      <c r="I38" s="1"/>
      <c r="J38" s="1"/>
      <c r="K38" s="1"/>
      <c r="L38" s="1"/>
      <c r="M38" s="1"/>
      <c r="N38" s="1"/>
      <c r="O38" s="1"/>
      <c r="P38" s="1"/>
    </row>
    <row r="39" spans="1:16" ht="14.4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</row>
    <row r="40" spans="1:16" ht="14.4" x14ac:dyDescent="0.3">
      <c r="A40" s="1"/>
      <c r="B40" s="1"/>
      <c r="C40" s="1"/>
      <c r="D40" s="1"/>
      <c r="E40" s="1" t="s">
        <v>8</v>
      </c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</row>
    <row r="41" spans="1:16" ht="14.4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</row>
    <row r="42" spans="1:16" ht="14.4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1:16" ht="14.4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</row>
    <row r="44" spans="1:16" ht="14.4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</row>
    <row r="45" spans="1:16" ht="14.4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  <row r="46" spans="1:16" ht="14.4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</row>
    <row r="47" spans="1:16" ht="14.4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</row>
    <row r="48" spans="1:16" ht="14.4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</row>
    <row r="49" spans="1:16" ht="14.4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</row>
    <row r="50" spans="1:16" ht="14.4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</row>
    <row r="51" spans="1:16" ht="14.4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</row>
    <row r="52" spans="1:16" ht="14.4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</row>
    <row r="53" spans="1:16" ht="14.4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  <row r="54" spans="1:16" ht="14.4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</row>
    <row r="55" spans="1:16" ht="14.4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</row>
    <row r="56" spans="1:16" ht="14.4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</row>
    <row r="57" spans="1:16" ht="14.4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</row>
    <row r="58" spans="1:16" ht="14.4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</row>
    <row r="59" spans="1:16" ht="14.4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</row>
    <row r="60" spans="1:16" ht="14.4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</row>
    <row r="61" spans="1:16" ht="14.4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</row>
    <row r="62" spans="1:16" ht="14.4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</row>
    <row r="63" spans="1:16" ht="14.4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</row>
    <row r="64" spans="1:16" ht="14.4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</row>
    <row r="65" spans="1:16" ht="14.4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</row>
    <row r="66" spans="1:16" ht="14.4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</row>
    <row r="67" spans="1:16" ht="14.4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</row>
    <row r="68" spans="1:16" ht="14.4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</row>
    <row r="69" spans="1:16" ht="14.4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</row>
    <row r="70" spans="1:16" ht="14.4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</row>
    <row r="71" spans="1:16" ht="14.4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</row>
    <row r="72" spans="1:16" ht="14.4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</row>
    <row r="73" spans="1:16" ht="14.4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</row>
    <row r="74" spans="1:16" ht="14.4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</row>
    <row r="75" spans="1:16" ht="14.4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</row>
    <row r="76" spans="1:16" ht="14.4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</row>
    <row r="77" spans="1:16" ht="14.4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</row>
    <row r="78" spans="1:16" ht="14.4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</row>
    <row r="79" spans="1:16" ht="14.4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</row>
    <row r="80" spans="1:16" ht="14.4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</row>
    <row r="81" spans="1:16" ht="14.4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</row>
    <row r="82" spans="1:16" ht="14.4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</row>
    <row r="83" spans="1:16" ht="14.4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</row>
    <row r="84" spans="1:16" ht="14.4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</row>
    <row r="85" spans="1:16" ht="14.4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</row>
    <row r="86" spans="1:16" ht="14.4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</row>
    <row r="87" spans="1:16" ht="14.4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</row>
    <row r="88" spans="1:16" ht="14.4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</row>
    <row r="89" spans="1:16" ht="14.4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</row>
    <row r="90" spans="1:16" ht="14.4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</row>
    <row r="91" spans="1:16" ht="14.4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</row>
    <row r="92" spans="1:16" ht="14.4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</row>
    <row r="93" spans="1:16" ht="14.4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</row>
    <row r="94" spans="1:16" ht="14.4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</row>
    <row r="95" spans="1:16" ht="14.4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</row>
    <row r="96" spans="1:16" ht="14.4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</row>
    <row r="97" spans="1:16" ht="14.4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</row>
    <row r="98" spans="1:16" ht="14.4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</row>
    <row r="99" spans="1:16" ht="14.4" x14ac:dyDescent="0.3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</row>
    <row r="100" spans="1:16" ht="14.4" x14ac:dyDescent="0.3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</row>
    <row r="101" spans="1:16" ht="14.4" x14ac:dyDescent="0.3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</row>
  </sheetData>
  <mergeCells count="3">
    <mergeCell ref="A9:F9"/>
    <mergeCell ref="A10:F10"/>
    <mergeCell ref="A12:F12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H100"/>
  <sheetViews>
    <sheetView workbookViewId="0"/>
  </sheetViews>
  <sheetFormatPr baseColWidth="10" defaultColWidth="14.44140625" defaultRowHeight="15" customHeight="1" x14ac:dyDescent="0.3"/>
  <cols>
    <col min="1" max="1" width="24.6640625" customWidth="1"/>
    <col min="2" max="2" width="11.44140625" customWidth="1"/>
    <col min="3" max="3" width="14.44140625" customWidth="1"/>
    <col min="4" max="34" width="11.44140625" customWidth="1"/>
  </cols>
  <sheetData>
    <row r="1" spans="1:34" ht="15" customHeight="1" x14ac:dyDescent="0.3">
      <c r="A1" s="5" t="s">
        <v>21</v>
      </c>
      <c r="B1" s="7">
        <v>42826</v>
      </c>
      <c r="C1" s="7">
        <v>42827</v>
      </c>
      <c r="D1" s="7">
        <v>42828</v>
      </c>
      <c r="E1" s="7">
        <v>42829</v>
      </c>
      <c r="F1" s="7">
        <v>42830</v>
      </c>
      <c r="G1" s="7">
        <v>42831</v>
      </c>
      <c r="H1" s="7">
        <v>42832</v>
      </c>
      <c r="I1" s="7">
        <v>42833</v>
      </c>
      <c r="J1" s="7">
        <v>42834</v>
      </c>
      <c r="K1" s="7">
        <v>42835</v>
      </c>
      <c r="L1" s="7">
        <v>42836</v>
      </c>
      <c r="M1" s="7">
        <v>42837</v>
      </c>
      <c r="N1" s="7">
        <v>42838</v>
      </c>
      <c r="O1" s="7">
        <v>42839</v>
      </c>
      <c r="P1" s="7">
        <v>42840</v>
      </c>
      <c r="Q1" s="7">
        <v>42841</v>
      </c>
      <c r="R1" s="7">
        <v>42842</v>
      </c>
      <c r="S1" s="7">
        <v>42843</v>
      </c>
      <c r="T1" s="7">
        <v>42844</v>
      </c>
      <c r="U1" s="7">
        <v>42845</v>
      </c>
      <c r="V1" s="7">
        <v>42846</v>
      </c>
      <c r="W1" s="7">
        <v>42847</v>
      </c>
      <c r="X1" s="7">
        <v>42848</v>
      </c>
      <c r="Y1" s="7">
        <v>42849</v>
      </c>
      <c r="Z1" s="7">
        <v>42850</v>
      </c>
      <c r="AA1" s="7">
        <v>42851</v>
      </c>
      <c r="AB1" s="7">
        <v>42852</v>
      </c>
      <c r="AC1" s="7">
        <v>42853</v>
      </c>
      <c r="AD1" s="7">
        <v>42854</v>
      </c>
      <c r="AE1" s="7">
        <v>42855</v>
      </c>
      <c r="AF1" s="7"/>
      <c r="AG1" s="8" t="s">
        <v>22</v>
      </c>
      <c r="AH1" s="1"/>
    </row>
    <row r="2" spans="1:34" ht="15" customHeight="1" x14ac:dyDescent="0.3">
      <c r="A2" s="5" t="s">
        <v>23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8">
        <f t="shared" ref="AG2:AG20" si="0">SUM(B2:AF2)</f>
        <v>0</v>
      </c>
      <c r="AH2" s="9" t="e">
        <f t="shared" ref="AH2:AH21" si="1">AG2/$AG$21</f>
        <v>#DIV/0!</v>
      </c>
    </row>
    <row r="3" spans="1:34" ht="15" customHeight="1" x14ac:dyDescent="0.3">
      <c r="A3" s="10" t="s">
        <v>24</v>
      </c>
      <c r="B3" s="10"/>
      <c r="C3" s="10"/>
      <c r="D3" s="10"/>
      <c r="E3" s="10"/>
      <c r="F3" s="5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8">
        <f t="shared" si="0"/>
        <v>0</v>
      </c>
      <c r="AH3" s="9" t="e">
        <f t="shared" si="1"/>
        <v>#DIV/0!</v>
      </c>
    </row>
    <row r="4" spans="1:34" ht="15" customHeight="1" x14ac:dyDescent="0.3">
      <c r="A4" s="10" t="s">
        <v>25</v>
      </c>
      <c r="B4" s="10"/>
      <c r="C4" s="10"/>
      <c r="D4" s="10"/>
      <c r="E4" s="10"/>
      <c r="F4" s="5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8">
        <f t="shared" si="0"/>
        <v>0</v>
      </c>
      <c r="AH4" s="9" t="e">
        <f t="shared" si="1"/>
        <v>#DIV/0!</v>
      </c>
    </row>
    <row r="5" spans="1:34" ht="15" customHeight="1" x14ac:dyDescent="0.3">
      <c r="A5" s="10" t="s">
        <v>26</v>
      </c>
      <c r="B5" s="10"/>
      <c r="C5" s="10"/>
      <c r="D5" s="10"/>
      <c r="E5" s="10"/>
      <c r="F5" s="5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8">
        <f t="shared" si="0"/>
        <v>0</v>
      </c>
      <c r="AH5" s="9" t="e">
        <f t="shared" si="1"/>
        <v>#DIV/0!</v>
      </c>
    </row>
    <row r="6" spans="1:34" ht="15" customHeight="1" x14ac:dyDescent="0.3">
      <c r="A6" s="10" t="s">
        <v>27</v>
      </c>
      <c r="B6" s="10"/>
      <c r="C6" s="10"/>
      <c r="D6" s="10"/>
      <c r="E6" s="10"/>
      <c r="F6" s="5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8">
        <f t="shared" si="0"/>
        <v>0</v>
      </c>
      <c r="AH6" s="9" t="e">
        <f t="shared" si="1"/>
        <v>#DIV/0!</v>
      </c>
    </row>
    <row r="7" spans="1:34" ht="15" customHeight="1" x14ac:dyDescent="0.3">
      <c r="A7" s="5" t="s">
        <v>28</v>
      </c>
      <c r="B7" s="5"/>
      <c r="C7" s="5"/>
      <c r="D7" s="5"/>
      <c r="E7" s="5"/>
      <c r="F7" s="5"/>
      <c r="G7" s="5"/>
      <c r="H7" s="5"/>
      <c r="I7" s="10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8">
        <f t="shared" si="0"/>
        <v>0</v>
      </c>
      <c r="AH7" s="9" t="e">
        <f t="shared" si="1"/>
        <v>#DIV/0!</v>
      </c>
    </row>
    <row r="8" spans="1:34" ht="15" customHeight="1" x14ac:dyDescent="0.3">
      <c r="A8" s="5" t="s">
        <v>29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8">
        <f t="shared" si="0"/>
        <v>0</v>
      </c>
      <c r="AH8" s="9" t="e">
        <f t="shared" si="1"/>
        <v>#DIV/0!</v>
      </c>
    </row>
    <row r="9" spans="1:34" ht="15" customHeight="1" x14ac:dyDescent="0.3">
      <c r="A9" s="5" t="s">
        <v>30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8">
        <f t="shared" si="0"/>
        <v>0</v>
      </c>
      <c r="AH9" s="9" t="e">
        <f t="shared" si="1"/>
        <v>#DIV/0!</v>
      </c>
    </row>
    <row r="10" spans="1:34" ht="15" customHeight="1" x14ac:dyDescent="0.3">
      <c r="A10" s="5" t="s">
        <v>31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8">
        <f t="shared" si="0"/>
        <v>0</v>
      </c>
      <c r="AH10" s="9" t="e">
        <f t="shared" si="1"/>
        <v>#DIV/0!</v>
      </c>
    </row>
    <row r="11" spans="1:34" ht="15" customHeight="1" x14ac:dyDescent="0.3">
      <c r="A11" s="5" t="s">
        <v>32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8">
        <f t="shared" si="0"/>
        <v>0</v>
      </c>
      <c r="AH11" s="9" t="e">
        <f t="shared" si="1"/>
        <v>#DIV/0!</v>
      </c>
    </row>
    <row r="12" spans="1:34" ht="15" customHeight="1" x14ac:dyDescent="0.3">
      <c r="A12" s="5" t="s">
        <v>33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8">
        <f t="shared" si="0"/>
        <v>0</v>
      </c>
      <c r="AH12" s="9" t="e">
        <f t="shared" si="1"/>
        <v>#DIV/0!</v>
      </c>
    </row>
    <row r="13" spans="1:34" ht="15" customHeight="1" x14ac:dyDescent="0.3">
      <c r="A13" s="5" t="s">
        <v>34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8">
        <f t="shared" si="0"/>
        <v>0</v>
      </c>
      <c r="AH13" s="9" t="e">
        <f t="shared" si="1"/>
        <v>#DIV/0!</v>
      </c>
    </row>
    <row r="14" spans="1:34" ht="15" customHeight="1" x14ac:dyDescent="0.3">
      <c r="A14" s="5" t="s">
        <v>35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8">
        <f t="shared" si="0"/>
        <v>0</v>
      </c>
      <c r="AH14" s="9" t="e">
        <f t="shared" si="1"/>
        <v>#DIV/0!</v>
      </c>
    </row>
    <row r="15" spans="1:34" ht="15" customHeight="1" x14ac:dyDescent="0.3">
      <c r="A15" s="5" t="s">
        <v>36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8">
        <f t="shared" si="0"/>
        <v>0</v>
      </c>
      <c r="AH15" s="9" t="e">
        <f t="shared" si="1"/>
        <v>#DIV/0!</v>
      </c>
    </row>
    <row r="16" spans="1:34" ht="15" customHeight="1" x14ac:dyDescent="0.3">
      <c r="A16" s="5" t="s">
        <v>37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8">
        <f t="shared" si="0"/>
        <v>0</v>
      </c>
      <c r="AH16" s="9" t="e">
        <f t="shared" si="1"/>
        <v>#DIV/0!</v>
      </c>
    </row>
    <row r="17" spans="1:34" ht="15" customHeight="1" x14ac:dyDescent="0.3">
      <c r="A17" s="5" t="s">
        <v>38</v>
      </c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8">
        <f t="shared" si="0"/>
        <v>0</v>
      </c>
      <c r="AH17" s="9" t="e">
        <f t="shared" si="1"/>
        <v>#DIV/0!</v>
      </c>
    </row>
    <row r="18" spans="1:34" ht="15" customHeight="1" x14ac:dyDescent="0.3">
      <c r="A18" s="5" t="s">
        <v>39</v>
      </c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8">
        <f t="shared" si="0"/>
        <v>0</v>
      </c>
      <c r="AH18" s="9" t="e">
        <f t="shared" si="1"/>
        <v>#DIV/0!</v>
      </c>
    </row>
    <row r="19" spans="1:34" ht="15" customHeight="1" x14ac:dyDescent="0.3">
      <c r="A19" s="5" t="s">
        <v>40</v>
      </c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8">
        <f t="shared" si="0"/>
        <v>0</v>
      </c>
      <c r="AH19" s="9" t="e">
        <f t="shared" si="1"/>
        <v>#DIV/0!</v>
      </c>
    </row>
    <row r="20" spans="1:34" ht="15" customHeight="1" x14ac:dyDescent="0.3">
      <c r="A20" s="5" t="s">
        <v>41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8">
        <f t="shared" si="0"/>
        <v>0</v>
      </c>
      <c r="AH20" s="9" t="e">
        <f t="shared" si="1"/>
        <v>#DIV/0!</v>
      </c>
    </row>
    <row r="21" spans="1:34" ht="15" customHeight="1" x14ac:dyDescent="0.3">
      <c r="A21" s="11" t="s">
        <v>7</v>
      </c>
      <c r="B21" s="11">
        <f t="shared" ref="B21:AG21" si="2">SUM(B2:B20)</f>
        <v>0</v>
      </c>
      <c r="C21" s="11">
        <f t="shared" si="2"/>
        <v>0</v>
      </c>
      <c r="D21" s="11">
        <f t="shared" si="2"/>
        <v>0</v>
      </c>
      <c r="E21" s="11">
        <f t="shared" si="2"/>
        <v>0</v>
      </c>
      <c r="F21" s="11">
        <f t="shared" si="2"/>
        <v>0</v>
      </c>
      <c r="G21" s="11">
        <f t="shared" si="2"/>
        <v>0</v>
      </c>
      <c r="H21" s="11">
        <f t="shared" si="2"/>
        <v>0</v>
      </c>
      <c r="I21" s="11">
        <f t="shared" si="2"/>
        <v>0</v>
      </c>
      <c r="J21" s="11">
        <f t="shared" si="2"/>
        <v>0</v>
      </c>
      <c r="K21" s="11">
        <f t="shared" si="2"/>
        <v>0</v>
      </c>
      <c r="L21" s="11">
        <f t="shared" si="2"/>
        <v>0</v>
      </c>
      <c r="M21" s="11">
        <f t="shared" si="2"/>
        <v>0</v>
      </c>
      <c r="N21" s="11">
        <f t="shared" si="2"/>
        <v>0</v>
      </c>
      <c r="O21" s="11">
        <f t="shared" si="2"/>
        <v>0</v>
      </c>
      <c r="P21" s="11">
        <f t="shared" si="2"/>
        <v>0</v>
      </c>
      <c r="Q21" s="11">
        <f t="shared" si="2"/>
        <v>0</v>
      </c>
      <c r="R21" s="11">
        <f t="shared" si="2"/>
        <v>0</v>
      </c>
      <c r="S21" s="11">
        <f t="shared" si="2"/>
        <v>0</v>
      </c>
      <c r="T21" s="11">
        <f t="shared" si="2"/>
        <v>0</v>
      </c>
      <c r="U21" s="11">
        <f t="shared" si="2"/>
        <v>0</v>
      </c>
      <c r="V21" s="11">
        <f t="shared" si="2"/>
        <v>0</v>
      </c>
      <c r="W21" s="11">
        <f t="shared" si="2"/>
        <v>0</v>
      </c>
      <c r="X21" s="11">
        <f t="shared" si="2"/>
        <v>0</v>
      </c>
      <c r="Y21" s="11">
        <f t="shared" si="2"/>
        <v>0</v>
      </c>
      <c r="Z21" s="11">
        <f t="shared" si="2"/>
        <v>0</v>
      </c>
      <c r="AA21" s="11">
        <f t="shared" si="2"/>
        <v>0</v>
      </c>
      <c r="AB21" s="11">
        <f t="shared" si="2"/>
        <v>0</v>
      </c>
      <c r="AC21" s="11">
        <f t="shared" si="2"/>
        <v>0</v>
      </c>
      <c r="AD21" s="11">
        <f t="shared" si="2"/>
        <v>0</v>
      </c>
      <c r="AE21" s="11">
        <f t="shared" si="2"/>
        <v>0</v>
      </c>
      <c r="AF21" s="11">
        <f t="shared" si="2"/>
        <v>0</v>
      </c>
      <c r="AG21" s="11">
        <f t="shared" si="2"/>
        <v>0</v>
      </c>
      <c r="AH21" s="12" t="e">
        <f t="shared" si="1"/>
        <v>#DIV/0!</v>
      </c>
    </row>
    <row r="22" spans="1:34" ht="15" customHeight="1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</row>
    <row r="23" spans="1:34" ht="15" customHeight="1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</row>
    <row r="24" spans="1:34" ht="15" customHeight="1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</row>
    <row r="25" spans="1:34" ht="15" customHeight="1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</row>
    <row r="26" spans="1:34" ht="15" customHeight="1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</row>
    <row r="27" spans="1:34" ht="15" customHeight="1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</row>
    <row r="28" spans="1:34" ht="15" customHeight="1" x14ac:dyDescent="0.3">
      <c r="A28" s="139" t="s">
        <v>9</v>
      </c>
      <c r="B28" s="140"/>
      <c r="C28" s="140"/>
      <c r="D28" s="140"/>
      <c r="E28" s="140"/>
      <c r="F28" s="140"/>
      <c r="G28" s="140"/>
      <c r="H28" s="140"/>
      <c r="I28" s="140"/>
      <c r="J28" s="140"/>
      <c r="K28" s="140"/>
      <c r="L28" s="140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</row>
    <row r="29" spans="1:34" ht="15" customHeight="1" x14ac:dyDescent="0.3">
      <c r="A29" s="139" t="s">
        <v>42</v>
      </c>
      <c r="B29" s="140"/>
      <c r="C29" s="140"/>
      <c r="D29" s="140"/>
      <c r="E29" s="140"/>
      <c r="F29" s="140"/>
      <c r="G29" s="140"/>
      <c r="H29" s="140"/>
      <c r="I29" s="140"/>
      <c r="J29" s="140"/>
      <c r="K29" s="140"/>
      <c r="L29" s="140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</row>
    <row r="30" spans="1:34" ht="15" customHeight="1" x14ac:dyDescent="0.3">
      <c r="A30" s="3"/>
      <c r="B30" s="3"/>
      <c r="C30" s="3"/>
      <c r="D30" s="3"/>
      <c r="E30" s="3"/>
      <c r="F30" s="3"/>
      <c r="G30" s="3"/>
      <c r="H30" s="3"/>
      <c r="I30" s="3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</row>
    <row r="31" spans="1:34" ht="15" customHeight="1" x14ac:dyDescent="0.3">
      <c r="A31" s="139" t="s">
        <v>43</v>
      </c>
      <c r="B31" s="140"/>
      <c r="C31" s="140"/>
      <c r="D31" s="140"/>
      <c r="E31" s="140"/>
      <c r="F31" s="140"/>
      <c r="G31" s="140"/>
      <c r="H31" s="140"/>
      <c r="I31" s="140"/>
      <c r="J31" s="140"/>
      <c r="K31" s="140"/>
      <c r="L31" s="140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</row>
    <row r="32" spans="1:34" ht="15" customHeight="1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</row>
    <row r="33" spans="1:34" ht="15" customHeight="1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</row>
    <row r="34" spans="1:34" ht="15" customHeight="1" x14ac:dyDescent="0.3">
      <c r="A34" s="13" t="s">
        <v>1</v>
      </c>
      <c r="B34" s="13" t="s">
        <v>2</v>
      </c>
      <c r="C34" s="13" t="s">
        <v>3</v>
      </c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</row>
    <row r="35" spans="1:34" ht="15" customHeight="1" x14ac:dyDescent="0.3">
      <c r="A35" s="5" t="s">
        <v>35</v>
      </c>
      <c r="B35" s="5">
        <f t="shared" ref="B35:B53" si="3">VLOOKUP(A35,$A$2:$AG$20,33,0)</f>
        <v>0</v>
      </c>
      <c r="C35" s="6" t="e">
        <f t="shared" ref="C35:C53" si="4">+B35/$B$54</f>
        <v>#DIV/0!</v>
      </c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</row>
    <row r="36" spans="1:34" ht="15" customHeight="1" x14ac:dyDescent="0.3">
      <c r="A36" s="5" t="s">
        <v>37</v>
      </c>
      <c r="B36" s="5">
        <f t="shared" si="3"/>
        <v>0</v>
      </c>
      <c r="C36" s="6" t="e">
        <f t="shared" si="4"/>
        <v>#DIV/0!</v>
      </c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</row>
    <row r="37" spans="1:34" ht="15" customHeight="1" x14ac:dyDescent="0.3">
      <c r="A37" s="5" t="s">
        <v>41</v>
      </c>
      <c r="B37" s="5">
        <f t="shared" si="3"/>
        <v>0</v>
      </c>
      <c r="C37" s="6" t="e">
        <f t="shared" si="4"/>
        <v>#DIV/0!</v>
      </c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</row>
    <row r="38" spans="1:34" ht="15" customHeight="1" x14ac:dyDescent="0.3">
      <c r="A38" s="5" t="s">
        <v>44</v>
      </c>
      <c r="B38" s="5">
        <f t="shared" si="3"/>
        <v>0</v>
      </c>
      <c r="C38" s="6" t="e">
        <f t="shared" si="4"/>
        <v>#DIV/0!</v>
      </c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</row>
    <row r="39" spans="1:34" ht="15.6" x14ac:dyDescent="0.3">
      <c r="A39" s="5" t="s">
        <v>45</v>
      </c>
      <c r="B39" s="5">
        <f t="shared" si="3"/>
        <v>0</v>
      </c>
      <c r="C39" s="6" t="e">
        <f t="shared" si="4"/>
        <v>#DIV/0!</v>
      </c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</row>
    <row r="40" spans="1:34" ht="14.4" x14ac:dyDescent="0.3">
      <c r="A40" s="5" t="s">
        <v>29</v>
      </c>
      <c r="B40" s="5">
        <f t="shared" si="3"/>
        <v>0</v>
      </c>
      <c r="C40" s="6" t="e">
        <f t="shared" si="4"/>
        <v>#DIV/0!</v>
      </c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</row>
    <row r="41" spans="1:34" ht="14.4" x14ac:dyDescent="0.3">
      <c r="A41" s="5" t="s">
        <v>36</v>
      </c>
      <c r="B41" s="5">
        <f t="shared" si="3"/>
        <v>0</v>
      </c>
      <c r="C41" s="6" t="e">
        <f t="shared" si="4"/>
        <v>#DIV/0!</v>
      </c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</row>
    <row r="42" spans="1:34" ht="14.4" x14ac:dyDescent="0.3">
      <c r="A42" s="5" t="s">
        <v>39</v>
      </c>
      <c r="B42" s="5">
        <f t="shared" si="3"/>
        <v>0</v>
      </c>
      <c r="C42" s="6" t="e">
        <f t="shared" si="4"/>
        <v>#DIV/0!</v>
      </c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</row>
    <row r="43" spans="1:34" ht="14.4" x14ac:dyDescent="0.3">
      <c r="A43" s="5" t="s">
        <v>40</v>
      </c>
      <c r="B43" s="5">
        <f t="shared" si="3"/>
        <v>0</v>
      </c>
      <c r="C43" s="6" t="e">
        <f t="shared" si="4"/>
        <v>#DIV/0!</v>
      </c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</row>
    <row r="44" spans="1:34" ht="15.6" x14ac:dyDescent="0.3">
      <c r="A44" s="5" t="s">
        <v>46</v>
      </c>
      <c r="B44" s="5">
        <f t="shared" si="3"/>
        <v>0</v>
      </c>
      <c r="C44" s="6" t="e">
        <f t="shared" si="4"/>
        <v>#DIV/0!</v>
      </c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</row>
    <row r="45" spans="1:34" ht="14.4" x14ac:dyDescent="0.3">
      <c r="A45" s="5" t="s">
        <v>38</v>
      </c>
      <c r="B45" s="5">
        <f t="shared" si="3"/>
        <v>0</v>
      </c>
      <c r="C45" s="6" t="e">
        <f t="shared" si="4"/>
        <v>#DIV/0!</v>
      </c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</row>
    <row r="46" spans="1:34" ht="14.4" x14ac:dyDescent="0.3">
      <c r="A46" s="10" t="s">
        <v>24</v>
      </c>
      <c r="B46" s="5">
        <f t="shared" si="3"/>
        <v>0</v>
      </c>
      <c r="C46" s="6" t="e">
        <f t="shared" si="4"/>
        <v>#DIV/0!</v>
      </c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</row>
    <row r="47" spans="1:34" ht="14.4" x14ac:dyDescent="0.3">
      <c r="A47" s="5" t="s">
        <v>28</v>
      </c>
      <c r="B47" s="5">
        <f t="shared" si="3"/>
        <v>0</v>
      </c>
      <c r="C47" s="6" t="e">
        <f t="shared" si="4"/>
        <v>#DIV/0!</v>
      </c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</row>
    <row r="48" spans="1:34" ht="14.4" x14ac:dyDescent="0.3">
      <c r="A48" s="10" t="s">
        <v>27</v>
      </c>
      <c r="B48" s="5">
        <f t="shared" si="3"/>
        <v>0</v>
      </c>
      <c r="C48" s="6" t="e">
        <f t="shared" si="4"/>
        <v>#DIV/0!</v>
      </c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</row>
    <row r="49" spans="1:34" ht="15.6" x14ac:dyDescent="0.3">
      <c r="A49" s="10" t="s">
        <v>47</v>
      </c>
      <c r="B49" s="5">
        <f t="shared" si="3"/>
        <v>0</v>
      </c>
      <c r="C49" s="6" t="e">
        <f t="shared" si="4"/>
        <v>#DIV/0!</v>
      </c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</row>
    <row r="50" spans="1:34" ht="14.4" x14ac:dyDescent="0.3">
      <c r="A50" s="5" t="s">
        <v>34</v>
      </c>
      <c r="B50" s="5">
        <f t="shared" si="3"/>
        <v>0</v>
      </c>
      <c r="C50" s="6" t="e">
        <f t="shared" si="4"/>
        <v>#DIV/0!</v>
      </c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</row>
    <row r="51" spans="1:34" ht="14.4" x14ac:dyDescent="0.3">
      <c r="A51" s="5" t="s">
        <v>30</v>
      </c>
      <c r="B51" s="5">
        <f t="shared" si="3"/>
        <v>0</v>
      </c>
      <c r="C51" s="6" t="e">
        <f t="shared" si="4"/>
        <v>#DIV/0!</v>
      </c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</row>
    <row r="52" spans="1:34" ht="15.6" x14ac:dyDescent="0.3">
      <c r="A52" s="10" t="s">
        <v>48</v>
      </c>
      <c r="B52" s="5">
        <f t="shared" si="3"/>
        <v>0</v>
      </c>
      <c r="C52" s="6" t="e">
        <f t="shared" si="4"/>
        <v>#DIV/0!</v>
      </c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</row>
    <row r="53" spans="1:34" ht="14.4" x14ac:dyDescent="0.3">
      <c r="A53" s="5" t="s">
        <v>23</v>
      </c>
      <c r="B53" s="5">
        <f t="shared" si="3"/>
        <v>0</v>
      </c>
      <c r="C53" s="6" t="e">
        <f t="shared" si="4"/>
        <v>#DIV/0!</v>
      </c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</row>
    <row r="54" spans="1:34" ht="14.4" x14ac:dyDescent="0.3">
      <c r="A54" s="14"/>
      <c r="B54" s="14">
        <f>SUM(B35:B53)</f>
        <v>0</v>
      </c>
      <c r="C54" s="6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</row>
    <row r="55" spans="1:34" ht="14.4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</row>
    <row r="56" spans="1:34" ht="14.4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</row>
    <row r="57" spans="1:34" ht="14.4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</row>
    <row r="58" spans="1:34" ht="14.4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</row>
    <row r="59" spans="1:34" ht="14.4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</row>
    <row r="60" spans="1:34" ht="14.4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</row>
    <row r="61" spans="1:34" ht="14.4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</row>
    <row r="62" spans="1:34" ht="14.4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</row>
    <row r="63" spans="1:34" ht="14.4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</row>
    <row r="64" spans="1:34" ht="14.4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</row>
    <row r="65" spans="1:34" ht="14.4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</row>
    <row r="66" spans="1:34" ht="14.4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</row>
    <row r="67" spans="1:34" ht="14.4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</row>
    <row r="68" spans="1:34" ht="14.4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</row>
    <row r="69" spans="1:34" ht="14.4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</row>
    <row r="70" spans="1:34" ht="14.4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</row>
    <row r="71" spans="1:34" ht="14.4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</row>
    <row r="72" spans="1:34" ht="14.4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</row>
    <row r="73" spans="1:34" ht="14.4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</row>
    <row r="74" spans="1:34" ht="14.4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</row>
    <row r="75" spans="1:34" ht="14.4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</row>
    <row r="76" spans="1:34" ht="14.4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</row>
    <row r="77" spans="1:34" ht="14.4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</row>
    <row r="78" spans="1:34" ht="14.4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</row>
    <row r="79" spans="1:34" ht="14.4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</row>
    <row r="80" spans="1:34" ht="14.4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</row>
    <row r="81" spans="1:34" ht="14.4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</row>
    <row r="82" spans="1:34" ht="14.4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</row>
    <row r="83" spans="1:34" ht="14.4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</row>
    <row r="84" spans="1:34" ht="14.4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</row>
    <row r="85" spans="1:34" ht="14.4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</row>
    <row r="86" spans="1:34" ht="14.4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</row>
    <row r="87" spans="1:34" ht="14.4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</row>
    <row r="88" spans="1:34" ht="14.4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</row>
    <row r="89" spans="1:34" ht="14.4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</row>
    <row r="90" spans="1:34" ht="14.4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</row>
    <row r="91" spans="1:34" ht="14.4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</row>
    <row r="92" spans="1:34" ht="14.4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</row>
    <row r="93" spans="1:34" ht="14.4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</row>
    <row r="94" spans="1:34" ht="14.4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</row>
    <row r="95" spans="1:34" ht="14.4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</row>
    <row r="96" spans="1:34" ht="14.4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</row>
    <row r="97" spans="1:34" ht="14.4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</row>
    <row r="98" spans="1:34" ht="14.4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</row>
    <row r="99" spans="1:34" ht="14.4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</row>
    <row r="100" spans="1:34" ht="14.4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</row>
  </sheetData>
  <mergeCells count="3">
    <mergeCell ref="A28:L28"/>
    <mergeCell ref="A29:L29"/>
    <mergeCell ref="A31:L31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100"/>
  <sheetViews>
    <sheetView workbookViewId="0"/>
  </sheetViews>
  <sheetFormatPr baseColWidth="10" defaultColWidth="14.44140625" defaultRowHeight="15" customHeight="1" x14ac:dyDescent="0.3"/>
  <cols>
    <col min="1" max="1" width="11.44140625" customWidth="1"/>
    <col min="2" max="2" width="10.6640625" customWidth="1"/>
    <col min="3" max="3" width="30.6640625" customWidth="1"/>
    <col min="4" max="4" width="18.6640625" customWidth="1"/>
    <col min="5" max="5" width="12.6640625" customWidth="1"/>
    <col min="6" max="6" width="30.109375" customWidth="1"/>
    <col min="7" max="7" width="19.6640625" customWidth="1"/>
    <col min="8" max="8" width="15.109375" customWidth="1"/>
    <col min="9" max="12" width="10.6640625" customWidth="1"/>
  </cols>
  <sheetData>
    <row r="1" spans="1:12" ht="15" customHeight="1" x14ac:dyDescent="0.3">
      <c r="A1" s="1"/>
      <c r="B1" s="1"/>
      <c r="C1" s="1"/>
      <c r="D1" s="1"/>
      <c r="E1" s="1"/>
      <c r="F1" s="1"/>
      <c r="G1" s="1"/>
      <c r="H1" s="1"/>
    </row>
    <row r="2" spans="1:12" ht="15" customHeight="1" x14ac:dyDescent="0.3">
      <c r="A2" s="1"/>
      <c r="B2" s="1"/>
      <c r="C2" s="1"/>
      <c r="D2" s="1"/>
      <c r="E2" s="1"/>
      <c r="F2" s="1"/>
      <c r="G2" s="1"/>
      <c r="H2" s="1"/>
    </row>
    <row r="3" spans="1:12" ht="15" customHeight="1" x14ac:dyDescent="0.3">
      <c r="A3" s="1"/>
      <c r="B3" s="1"/>
      <c r="C3" s="1"/>
      <c r="D3" s="1"/>
      <c r="E3" s="1"/>
      <c r="F3" s="1"/>
      <c r="G3" s="1"/>
      <c r="H3" s="1"/>
    </row>
    <row r="4" spans="1:12" ht="15" customHeight="1" x14ac:dyDescent="0.3">
      <c r="A4" s="1"/>
      <c r="B4" s="1"/>
      <c r="C4" s="1"/>
      <c r="D4" s="1"/>
      <c r="E4" s="1"/>
      <c r="F4" s="1"/>
      <c r="G4" s="1"/>
      <c r="H4" s="1"/>
    </row>
    <row r="5" spans="1:12" ht="15" customHeight="1" x14ac:dyDescent="0.3">
      <c r="A5" s="1"/>
      <c r="B5" s="1"/>
      <c r="C5" s="1"/>
      <c r="D5" s="1"/>
      <c r="E5" s="1"/>
      <c r="F5" s="1"/>
      <c r="G5" s="1"/>
      <c r="H5" s="1"/>
    </row>
    <row r="6" spans="1:12" ht="15" customHeight="1" x14ac:dyDescent="0.3">
      <c r="A6" s="1"/>
      <c r="B6" s="1"/>
      <c r="C6" s="1"/>
      <c r="D6" s="1"/>
      <c r="E6" s="1"/>
      <c r="F6" s="1"/>
      <c r="G6" s="1"/>
      <c r="H6" s="1"/>
    </row>
    <row r="7" spans="1:12" ht="15" customHeight="1" x14ac:dyDescent="0.3">
      <c r="A7" s="1"/>
      <c r="B7" s="1"/>
      <c r="C7" s="1"/>
      <c r="D7" s="1"/>
      <c r="E7" s="1"/>
      <c r="F7" s="1"/>
      <c r="G7" s="1"/>
      <c r="H7" s="1"/>
    </row>
    <row r="8" spans="1:12" ht="15" customHeight="1" x14ac:dyDescent="0.3">
      <c r="A8" s="1"/>
      <c r="B8" s="139" t="s">
        <v>9</v>
      </c>
      <c r="C8" s="140"/>
      <c r="D8" s="140"/>
      <c r="E8" s="140"/>
      <c r="F8" s="140"/>
      <c r="G8" s="140"/>
      <c r="H8" s="140"/>
    </row>
    <row r="9" spans="1:12" ht="15" customHeight="1" x14ac:dyDescent="0.3">
      <c r="A9" s="1"/>
      <c r="B9" s="139" t="s">
        <v>49</v>
      </c>
      <c r="C9" s="140"/>
      <c r="D9" s="140"/>
      <c r="E9" s="140"/>
      <c r="F9" s="140"/>
      <c r="G9" s="140"/>
      <c r="H9" s="140"/>
    </row>
    <row r="10" spans="1:12" ht="15" customHeight="1" x14ac:dyDescent="0.3">
      <c r="A10" s="1"/>
      <c r="B10" s="1"/>
      <c r="C10" s="1"/>
      <c r="D10" s="1"/>
      <c r="E10" s="1"/>
      <c r="F10" s="1"/>
      <c r="G10" s="1"/>
      <c r="H10" s="1"/>
    </row>
    <row r="11" spans="1:12" ht="15" customHeight="1" x14ac:dyDescent="0.3">
      <c r="A11" s="139" t="s">
        <v>50</v>
      </c>
      <c r="B11" s="140"/>
      <c r="C11" s="140"/>
      <c r="D11" s="140"/>
      <c r="E11" s="140"/>
      <c r="F11" s="140"/>
      <c r="G11" s="140"/>
      <c r="H11" s="140"/>
      <c r="I11" s="15"/>
      <c r="J11" s="15"/>
      <c r="K11" s="15"/>
      <c r="L11" s="15"/>
    </row>
    <row r="12" spans="1:12" ht="15" customHeight="1" x14ac:dyDescent="0.3">
      <c r="A12" s="1"/>
      <c r="B12" s="1"/>
      <c r="C12" s="1"/>
      <c r="D12" s="1"/>
      <c r="E12" s="1"/>
      <c r="F12" s="1"/>
      <c r="G12" s="1"/>
      <c r="H12" s="1"/>
    </row>
    <row r="13" spans="1:12" ht="15" customHeight="1" x14ac:dyDescent="0.3">
      <c r="A13" s="16" t="s">
        <v>51</v>
      </c>
      <c r="B13" s="16" t="s">
        <v>52</v>
      </c>
      <c r="C13" s="16" t="s">
        <v>53</v>
      </c>
      <c r="D13" s="16" t="s">
        <v>54</v>
      </c>
      <c r="E13" s="16" t="s">
        <v>55</v>
      </c>
      <c r="F13" s="16" t="s">
        <v>1</v>
      </c>
      <c r="G13" s="16" t="s">
        <v>56</v>
      </c>
      <c r="H13" s="17" t="s">
        <v>57</v>
      </c>
      <c r="I13" s="17" t="s">
        <v>58</v>
      </c>
    </row>
    <row r="14" spans="1:12" ht="15" customHeight="1" x14ac:dyDescent="0.3">
      <c r="A14" s="18"/>
      <c r="B14" s="19"/>
      <c r="C14" s="20"/>
      <c r="D14" s="20"/>
      <c r="E14" s="20"/>
      <c r="F14" s="20"/>
      <c r="G14" s="20"/>
      <c r="H14" s="21"/>
      <c r="I14" s="21"/>
    </row>
    <row r="15" spans="1:12" ht="15" customHeight="1" x14ac:dyDescent="0.3">
      <c r="A15" s="1"/>
      <c r="E15" s="1"/>
      <c r="F15" s="1"/>
      <c r="G15" s="1"/>
      <c r="H15" s="1"/>
    </row>
    <row r="16" spans="1:12" ht="15" customHeight="1" x14ac:dyDescent="0.3">
      <c r="A16" s="1"/>
    </row>
    <row r="17" spans="1:1" ht="15" customHeight="1" x14ac:dyDescent="0.3">
      <c r="A17" s="1"/>
    </row>
    <row r="18" spans="1:1" ht="15" customHeight="1" x14ac:dyDescent="0.3">
      <c r="A18" s="1"/>
    </row>
    <row r="19" spans="1:1" ht="15" customHeight="1" x14ac:dyDescent="0.3">
      <c r="A19" s="1"/>
    </row>
    <row r="20" spans="1:1" ht="15" customHeight="1" x14ac:dyDescent="0.3">
      <c r="A20" s="1"/>
    </row>
    <row r="21" spans="1:1" ht="15" customHeight="1" x14ac:dyDescent="0.3">
      <c r="A21" s="1"/>
    </row>
    <row r="22" spans="1:1" ht="15" customHeight="1" x14ac:dyDescent="0.3">
      <c r="A22" s="1"/>
    </row>
    <row r="23" spans="1:1" ht="15" customHeight="1" x14ac:dyDescent="0.3">
      <c r="A23" s="1"/>
    </row>
    <row r="24" spans="1:1" ht="15" customHeight="1" x14ac:dyDescent="0.3">
      <c r="A24" s="1"/>
    </row>
    <row r="25" spans="1:1" ht="15" customHeight="1" x14ac:dyDescent="0.3">
      <c r="A25" s="1"/>
    </row>
    <row r="26" spans="1:1" ht="15" customHeight="1" x14ac:dyDescent="0.3">
      <c r="A26" s="1"/>
    </row>
    <row r="27" spans="1:1" ht="15" customHeight="1" x14ac:dyDescent="0.3">
      <c r="A27" s="1"/>
    </row>
    <row r="28" spans="1:1" ht="15" customHeight="1" x14ac:dyDescent="0.3">
      <c r="A28" s="1"/>
    </row>
    <row r="29" spans="1:1" ht="15" customHeight="1" x14ac:dyDescent="0.3">
      <c r="A29" s="1"/>
    </row>
    <row r="30" spans="1:1" ht="15" customHeight="1" x14ac:dyDescent="0.3">
      <c r="A30" s="1"/>
    </row>
    <row r="31" spans="1:1" ht="15" customHeight="1" x14ac:dyDescent="0.3">
      <c r="A31" s="1"/>
    </row>
    <row r="32" spans="1:1" ht="15" customHeight="1" x14ac:dyDescent="0.3">
      <c r="A32" s="1"/>
    </row>
    <row r="33" spans="1:1" ht="15" customHeight="1" x14ac:dyDescent="0.3">
      <c r="A33" s="1"/>
    </row>
    <row r="34" spans="1:1" ht="15" customHeight="1" x14ac:dyDescent="0.3">
      <c r="A34" s="1"/>
    </row>
    <row r="35" spans="1:1" ht="15" customHeight="1" x14ac:dyDescent="0.3">
      <c r="A35" s="1"/>
    </row>
    <row r="36" spans="1:1" ht="15" customHeight="1" x14ac:dyDescent="0.3">
      <c r="A36" s="1"/>
    </row>
    <row r="37" spans="1:1" ht="15" customHeight="1" x14ac:dyDescent="0.3">
      <c r="A37" s="1"/>
    </row>
    <row r="38" spans="1:1" ht="15" customHeight="1" x14ac:dyDescent="0.3">
      <c r="A38" s="1"/>
    </row>
    <row r="39" spans="1:1" ht="14.4" x14ac:dyDescent="0.3">
      <c r="A39" s="1"/>
    </row>
    <row r="40" spans="1:1" ht="14.4" x14ac:dyDescent="0.3">
      <c r="A40" s="1"/>
    </row>
    <row r="41" spans="1:1" ht="14.4" x14ac:dyDescent="0.3">
      <c r="A41" s="1"/>
    </row>
    <row r="42" spans="1:1" ht="14.4" x14ac:dyDescent="0.3">
      <c r="A42" s="1"/>
    </row>
    <row r="43" spans="1:1" ht="14.4" x14ac:dyDescent="0.3">
      <c r="A43" s="1"/>
    </row>
    <row r="44" spans="1:1" ht="14.4" x14ac:dyDescent="0.3">
      <c r="A44" s="1"/>
    </row>
    <row r="45" spans="1:1" ht="14.4" x14ac:dyDescent="0.3">
      <c r="A45" s="1"/>
    </row>
    <row r="46" spans="1:1" ht="14.4" x14ac:dyDescent="0.3">
      <c r="A46" s="1"/>
    </row>
    <row r="47" spans="1:1" ht="14.4" x14ac:dyDescent="0.3">
      <c r="A47" s="1"/>
    </row>
    <row r="48" spans="1:1" ht="14.4" x14ac:dyDescent="0.3">
      <c r="A48" s="1"/>
    </row>
    <row r="49" spans="1:1" ht="14.4" x14ac:dyDescent="0.3">
      <c r="A49" s="1"/>
    </row>
    <row r="50" spans="1:1" ht="14.4" x14ac:dyDescent="0.3">
      <c r="A50" s="1"/>
    </row>
    <row r="51" spans="1:1" ht="14.4" x14ac:dyDescent="0.3">
      <c r="A51" s="1"/>
    </row>
    <row r="52" spans="1:1" ht="14.4" x14ac:dyDescent="0.3">
      <c r="A52" s="1"/>
    </row>
    <row r="53" spans="1:1" ht="14.4" x14ac:dyDescent="0.3">
      <c r="A53" s="1"/>
    </row>
    <row r="54" spans="1:1" ht="14.4" x14ac:dyDescent="0.3">
      <c r="A54" s="1"/>
    </row>
    <row r="55" spans="1:1" ht="14.4" x14ac:dyDescent="0.3">
      <c r="A55" s="1"/>
    </row>
    <row r="56" spans="1:1" ht="14.4" x14ac:dyDescent="0.3">
      <c r="A56" s="1"/>
    </row>
    <row r="57" spans="1:1" ht="14.4" x14ac:dyDescent="0.3">
      <c r="A57" s="1"/>
    </row>
    <row r="58" spans="1:1" ht="14.4" x14ac:dyDescent="0.3">
      <c r="A58" s="1"/>
    </row>
    <row r="59" spans="1:1" ht="14.4" x14ac:dyDescent="0.3">
      <c r="A59" s="1"/>
    </row>
    <row r="60" spans="1:1" ht="14.4" x14ac:dyDescent="0.3">
      <c r="A60" s="1"/>
    </row>
    <row r="61" spans="1:1" ht="14.4" x14ac:dyDescent="0.3">
      <c r="A61" s="1"/>
    </row>
    <row r="62" spans="1:1" ht="14.4" x14ac:dyDescent="0.3">
      <c r="A62" s="1"/>
    </row>
    <row r="63" spans="1:1" ht="14.4" x14ac:dyDescent="0.3">
      <c r="A63" s="1"/>
    </row>
    <row r="64" spans="1:1" ht="14.4" x14ac:dyDescent="0.3">
      <c r="A64" s="1"/>
    </row>
    <row r="65" spans="1:1" ht="14.4" x14ac:dyDescent="0.3">
      <c r="A65" s="1"/>
    </row>
    <row r="66" spans="1:1" ht="14.4" x14ac:dyDescent="0.3">
      <c r="A66" s="1"/>
    </row>
    <row r="67" spans="1:1" ht="14.4" x14ac:dyDescent="0.3">
      <c r="A67" s="1"/>
    </row>
    <row r="68" spans="1:1" ht="14.4" x14ac:dyDescent="0.3">
      <c r="A68" s="1"/>
    </row>
    <row r="69" spans="1:1" ht="14.4" x14ac:dyDescent="0.3">
      <c r="A69" s="1"/>
    </row>
    <row r="70" spans="1:1" ht="14.4" x14ac:dyDescent="0.3">
      <c r="A70" s="1"/>
    </row>
    <row r="71" spans="1:1" ht="14.4" x14ac:dyDescent="0.3">
      <c r="A71" s="1"/>
    </row>
    <row r="72" spans="1:1" ht="14.4" x14ac:dyDescent="0.3">
      <c r="A72" s="1"/>
    </row>
    <row r="73" spans="1:1" ht="14.4" x14ac:dyDescent="0.3">
      <c r="A73" s="1"/>
    </row>
    <row r="74" spans="1:1" ht="14.4" x14ac:dyDescent="0.3">
      <c r="A74" s="1"/>
    </row>
    <row r="75" spans="1:1" ht="14.4" x14ac:dyDescent="0.3">
      <c r="A75" s="1"/>
    </row>
    <row r="76" spans="1:1" ht="14.4" x14ac:dyDescent="0.3">
      <c r="A76" s="1"/>
    </row>
    <row r="77" spans="1:1" ht="14.4" x14ac:dyDescent="0.3">
      <c r="A77" s="1"/>
    </row>
    <row r="78" spans="1:1" ht="14.4" x14ac:dyDescent="0.3">
      <c r="A78" s="1"/>
    </row>
    <row r="79" spans="1:1" ht="14.4" x14ac:dyDescent="0.3">
      <c r="A79" s="1"/>
    </row>
    <row r="80" spans="1:1" ht="14.4" x14ac:dyDescent="0.3">
      <c r="A80" s="1"/>
    </row>
    <row r="81" spans="1:1" ht="14.4" x14ac:dyDescent="0.3">
      <c r="A81" s="1"/>
    </row>
    <row r="82" spans="1:1" ht="14.4" x14ac:dyDescent="0.3">
      <c r="A82" s="1"/>
    </row>
    <row r="83" spans="1:1" ht="14.4" x14ac:dyDescent="0.3">
      <c r="A83" s="1"/>
    </row>
    <row r="84" spans="1:1" ht="14.4" x14ac:dyDescent="0.3">
      <c r="A84" s="1"/>
    </row>
    <row r="85" spans="1:1" ht="14.4" x14ac:dyDescent="0.3">
      <c r="A85" s="1"/>
    </row>
    <row r="86" spans="1:1" ht="14.4" x14ac:dyDescent="0.3">
      <c r="A86" s="1"/>
    </row>
    <row r="87" spans="1:1" ht="14.4" x14ac:dyDescent="0.3">
      <c r="A87" s="1"/>
    </row>
    <row r="88" spans="1:1" ht="14.4" x14ac:dyDescent="0.3">
      <c r="A88" s="1"/>
    </row>
    <row r="89" spans="1:1" ht="14.4" x14ac:dyDescent="0.3">
      <c r="A89" s="1"/>
    </row>
    <row r="90" spans="1:1" ht="14.4" x14ac:dyDescent="0.3">
      <c r="A90" s="1"/>
    </row>
    <row r="91" spans="1:1" ht="14.4" x14ac:dyDescent="0.3">
      <c r="A91" s="1"/>
    </row>
    <row r="92" spans="1:1" ht="14.4" x14ac:dyDescent="0.3">
      <c r="A92" s="1"/>
    </row>
    <row r="93" spans="1:1" ht="14.4" x14ac:dyDescent="0.3">
      <c r="A93" s="1"/>
    </row>
    <row r="94" spans="1:1" ht="14.4" x14ac:dyDescent="0.3">
      <c r="A94" s="1"/>
    </row>
    <row r="95" spans="1:1" ht="14.4" x14ac:dyDescent="0.3">
      <c r="A95" s="1"/>
    </row>
    <row r="96" spans="1:1" ht="14.4" x14ac:dyDescent="0.3">
      <c r="A96" s="1"/>
    </row>
    <row r="97" spans="1:1" ht="14.4" x14ac:dyDescent="0.3">
      <c r="A97" s="1"/>
    </row>
    <row r="98" spans="1:1" ht="14.4" x14ac:dyDescent="0.3">
      <c r="A98" s="1"/>
    </row>
    <row r="99" spans="1:1" ht="14.4" x14ac:dyDescent="0.3">
      <c r="A99" s="1"/>
    </row>
    <row r="100" spans="1:1" ht="14.4" x14ac:dyDescent="0.3">
      <c r="A100" s="1"/>
    </row>
  </sheetData>
  <mergeCells count="3">
    <mergeCell ref="B8:H8"/>
    <mergeCell ref="B9:H9"/>
    <mergeCell ref="A11:H11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M72"/>
  <sheetViews>
    <sheetView tabSelected="1" zoomScale="83" zoomScaleNormal="83" workbookViewId="0">
      <selection activeCell="M16" sqref="M16"/>
    </sheetView>
  </sheetViews>
  <sheetFormatPr baseColWidth="10" defaultColWidth="14.44140625" defaultRowHeight="15" customHeight="1" x14ac:dyDescent="0.3"/>
  <cols>
    <col min="1" max="1" width="16.5546875" style="115" customWidth="1"/>
    <col min="2" max="3" width="10.6640625" bestFit="1" customWidth="1"/>
    <col min="4" max="4" width="10.109375" bestFit="1" customWidth="1"/>
    <col min="5" max="5" width="8.6640625" bestFit="1" customWidth="1"/>
    <col min="6" max="6" width="14.6640625" bestFit="1" customWidth="1"/>
    <col min="7" max="7" width="11.88671875" style="34" bestFit="1" customWidth="1"/>
    <col min="8" max="8" width="9.6640625" customWidth="1"/>
    <col min="9" max="9" width="7.88671875" bestFit="1" customWidth="1"/>
  </cols>
  <sheetData>
    <row r="1" spans="1:11" ht="14.4" x14ac:dyDescent="0.3">
      <c r="B1" s="1"/>
      <c r="C1" s="1"/>
      <c r="D1" s="1"/>
      <c r="E1" s="1"/>
      <c r="F1" s="1"/>
      <c r="G1" s="1"/>
      <c r="H1" s="1"/>
      <c r="I1" s="1"/>
    </row>
    <row r="2" spans="1:11" ht="14.4" x14ac:dyDescent="0.3">
      <c r="B2" s="1"/>
      <c r="C2" s="1"/>
      <c r="D2" s="1"/>
      <c r="E2" s="1"/>
      <c r="F2" s="1"/>
      <c r="G2" s="1"/>
      <c r="H2" s="1"/>
      <c r="I2" s="1"/>
    </row>
    <row r="3" spans="1:11" ht="14.4" x14ac:dyDescent="0.3">
      <c r="B3" s="1"/>
      <c r="C3" s="1"/>
      <c r="D3" s="1"/>
      <c r="E3" s="1"/>
      <c r="F3" s="1"/>
      <c r="G3" s="1"/>
      <c r="H3" s="1"/>
      <c r="I3" s="1"/>
    </row>
    <row r="4" spans="1:11" ht="14.4" x14ac:dyDescent="0.3">
      <c r="B4" s="1"/>
      <c r="C4" s="1"/>
      <c r="D4" s="1"/>
      <c r="E4" s="1"/>
      <c r="F4" s="1"/>
      <c r="G4" s="1"/>
      <c r="H4" s="1"/>
      <c r="I4" s="1"/>
    </row>
    <row r="5" spans="1:11" s="115" customFormat="1" ht="14.4" x14ac:dyDescent="0.3">
      <c r="B5" s="1"/>
      <c r="C5" s="1"/>
      <c r="D5" s="1"/>
      <c r="E5" s="1"/>
      <c r="F5" s="1"/>
      <c r="G5" s="1"/>
      <c r="H5" s="1"/>
      <c r="I5" s="1"/>
    </row>
    <row r="6" spans="1:11" s="115" customFormat="1" ht="14.4" x14ac:dyDescent="0.3">
      <c r="B6" s="1"/>
      <c r="C6" s="1"/>
      <c r="D6" s="1"/>
      <c r="E6" s="1"/>
      <c r="F6" s="1"/>
      <c r="G6" s="1"/>
      <c r="H6" s="1"/>
      <c r="I6" s="1"/>
    </row>
    <row r="7" spans="1:11" s="115" customFormat="1" ht="14.4" x14ac:dyDescent="0.3">
      <c r="B7" s="1"/>
      <c r="C7" s="1"/>
      <c r="D7" s="1"/>
      <c r="E7" s="1"/>
      <c r="F7" s="1"/>
      <c r="G7" s="1"/>
      <c r="H7" s="1"/>
      <c r="I7" s="1"/>
    </row>
    <row r="8" spans="1:11" s="115" customFormat="1" ht="14.4" x14ac:dyDescent="0.3">
      <c r="B8" s="1"/>
      <c r="C8" s="1"/>
      <c r="D8" s="1"/>
      <c r="E8" s="1"/>
      <c r="F8" s="1"/>
      <c r="G8" s="1"/>
      <c r="H8" s="1"/>
      <c r="I8" s="1"/>
    </row>
    <row r="9" spans="1:11" ht="14.4" x14ac:dyDescent="0.3">
      <c r="B9" s="1"/>
      <c r="C9" s="1"/>
      <c r="D9" s="1"/>
      <c r="E9" s="1"/>
      <c r="F9" s="1"/>
      <c r="G9" s="1"/>
      <c r="H9" s="1"/>
      <c r="I9" s="1"/>
    </row>
    <row r="10" spans="1:11" ht="15.6" x14ac:dyDescent="0.3">
      <c r="A10" s="143"/>
      <c r="B10" s="141" t="s">
        <v>0</v>
      </c>
      <c r="C10" s="144"/>
      <c r="D10" s="144"/>
      <c r="E10" s="144"/>
      <c r="F10" s="144"/>
      <c r="G10" s="144"/>
      <c r="H10" s="144"/>
      <c r="I10" s="144"/>
      <c r="J10" s="145"/>
    </row>
    <row r="11" spans="1:11" ht="15.6" x14ac:dyDescent="0.3">
      <c r="A11" s="143"/>
      <c r="B11" s="141"/>
      <c r="C11" s="144"/>
      <c r="D11" s="144"/>
      <c r="E11" s="144"/>
      <c r="F11" s="144"/>
      <c r="G11" s="144"/>
      <c r="H11" s="144"/>
      <c r="I11" s="144"/>
      <c r="J11" s="145"/>
    </row>
    <row r="12" spans="1:11" ht="15.6" x14ac:dyDescent="0.3">
      <c r="A12" s="143"/>
      <c r="B12" s="142"/>
      <c r="C12" s="142"/>
      <c r="D12" s="142"/>
      <c r="E12" s="142"/>
      <c r="F12" s="142"/>
      <c r="G12" s="142"/>
      <c r="H12" s="142"/>
      <c r="I12" s="142"/>
      <c r="J12" s="145"/>
    </row>
    <row r="13" spans="1:11" ht="15.6" customHeight="1" x14ac:dyDescent="0.3">
      <c r="A13" s="146" t="s">
        <v>140</v>
      </c>
      <c r="B13" s="146"/>
      <c r="C13" s="146"/>
      <c r="D13" s="146"/>
      <c r="E13" s="146"/>
      <c r="F13" s="146"/>
      <c r="G13" s="146"/>
      <c r="H13" s="146"/>
      <c r="I13" s="146"/>
      <c r="J13" s="146"/>
      <c r="K13" s="116"/>
    </row>
    <row r="14" spans="1:11" ht="15.6" x14ac:dyDescent="0.3">
      <c r="A14" s="143"/>
      <c r="B14" s="142"/>
      <c r="C14" s="142"/>
      <c r="D14" s="142"/>
      <c r="E14" s="142"/>
      <c r="F14" s="145"/>
      <c r="G14" s="142"/>
      <c r="H14" s="142"/>
      <c r="I14" s="142"/>
      <c r="J14" s="145"/>
    </row>
    <row r="15" spans="1:11" ht="15.75" customHeight="1" x14ac:dyDescent="0.3">
      <c r="A15" s="143"/>
      <c r="B15" s="147" t="s">
        <v>84</v>
      </c>
      <c r="C15" s="148"/>
      <c r="D15" s="148"/>
      <c r="E15" s="148"/>
      <c r="F15" s="148"/>
      <c r="G15" s="148"/>
      <c r="H15" s="148"/>
      <c r="I15" s="149"/>
      <c r="J15" s="145"/>
    </row>
    <row r="16" spans="1:11" ht="15.6" x14ac:dyDescent="0.3">
      <c r="A16" s="143"/>
      <c r="B16" s="150" t="s">
        <v>78</v>
      </c>
      <c r="C16" s="151" t="s">
        <v>82</v>
      </c>
      <c r="D16" s="152" t="s">
        <v>81</v>
      </c>
      <c r="E16" s="152"/>
      <c r="F16" s="153" t="s">
        <v>79</v>
      </c>
      <c r="G16" s="154" t="s">
        <v>80</v>
      </c>
      <c r="H16" s="155"/>
      <c r="I16" s="156" t="s">
        <v>83</v>
      </c>
      <c r="J16" s="145"/>
    </row>
    <row r="17" spans="1:13" ht="24.75" customHeight="1" x14ac:dyDescent="0.3">
      <c r="A17" s="143"/>
      <c r="B17" s="157">
        <v>0</v>
      </c>
      <c r="C17" s="158">
        <v>0</v>
      </c>
      <c r="D17" s="159" t="s">
        <v>116</v>
      </c>
      <c r="E17" s="159"/>
      <c r="F17" s="160">
        <v>4</v>
      </c>
      <c r="G17" s="161">
        <v>0</v>
      </c>
      <c r="H17" s="162"/>
      <c r="I17" s="158">
        <v>0</v>
      </c>
      <c r="J17" s="145"/>
      <c r="K17" s="49"/>
    </row>
    <row r="18" spans="1:13" ht="15" customHeight="1" x14ac:dyDescent="0.3">
      <c r="A18" s="143"/>
      <c r="B18" s="145"/>
      <c r="C18" s="145"/>
      <c r="D18" s="145"/>
      <c r="E18" s="145"/>
      <c r="F18" s="145"/>
      <c r="G18" s="145"/>
      <c r="H18" s="145"/>
      <c r="I18" s="163"/>
      <c r="J18" s="163"/>
    </row>
    <row r="19" spans="1:13" ht="15.6" hidden="1" x14ac:dyDescent="0.3">
      <c r="A19" s="143"/>
      <c r="B19" s="164"/>
      <c r="C19" s="164"/>
      <c r="D19" s="165"/>
      <c r="E19" s="166"/>
      <c r="F19" s="167"/>
      <c r="G19" s="168"/>
      <c r="H19" s="168"/>
      <c r="I19" s="169"/>
      <c r="J19" s="145"/>
      <c r="K19" s="54"/>
    </row>
    <row r="20" spans="1:13" ht="1.05" hidden="1" customHeight="1" x14ac:dyDescent="0.3">
      <c r="A20" s="143"/>
      <c r="B20" s="170"/>
      <c r="C20" s="170"/>
      <c r="D20" s="168"/>
      <c r="E20" s="168"/>
      <c r="F20" s="167"/>
      <c r="G20" s="145"/>
      <c r="H20" s="145"/>
      <c r="I20" s="145"/>
      <c r="J20" s="145"/>
    </row>
    <row r="21" spans="1:13" ht="22.05" hidden="1" customHeight="1" x14ac:dyDescent="0.3">
      <c r="A21" s="143"/>
      <c r="B21" s="170"/>
      <c r="C21" s="170"/>
      <c r="D21" s="168"/>
      <c r="E21" s="168"/>
      <c r="F21" s="167"/>
      <c r="G21" s="145"/>
      <c r="H21" s="145"/>
      <c r="I21" s="145"/>
      <c r="J21" s="145"/>
    </row>
    <row r="22" spans="1:13" ht="15.6" x14ac:dyDescent="0.3">
      <c r="A22" s="143"/>
      <c r="B22" s="167"/>
      <c r="C22" s="145"/>
      <c r="D22" s="145"/>
      <c r="E22" s="145"/>
      <c r="F22" s="145"/>
      <c r="G22" s="145"/>
      <c r="H22" s="145"/>
      <c r="I22" s="145"/>
      <c r="J22" s="145"/>
    </row>
    <row r="23" spans="1:13" ht="15.6" x14ac:dyDescent="0.3">
      <c r="A23" s="143"/>
      <c r="B23" s="171" t="s">
        <v>61</v>
      </c>
      <c r="C23" s="172"/>
      <c r="D23" s="172"/>
      <c r="E23" s="172"/>
      <c r="F23" s="172"/>
      <c r="G23" s="172"/>
      <c r="H23" s="172"/>
      <c r="I23" s="172"/>
      <c r="J23" s="145"/>
    </row>
    <row r="24" spans="1:13" ht="15.6" x14ac:dyDescent="0.3">
      <c r="A24" s="143"/>
      <c r="B24" s="151" t="s">
        <v>113</v>
      </c>
      <c r="C24" s="151" t="s">
        <v>62</v>
      </c>
      <c r="D24" s="151" t="s">
        <v>74</v>
      </c>
      <c r="E24" s="173" t="s">
        <v>75</v>
      </c>
      <c r="F24" s="151" t="s">
        <v>121</v>
      </c>
      <c r="G24" s="151" t="s">
        <v>109</v>
      </c>
      <c r="H24" s="154" t="s">
        <v>100</v>
      </c>
      <c r="I24" s="155"/>
      <c r="J24" s="145"/>
    </row>
    <row r="25" spans="1:13" ht="21.75" customHeight="1" x14ac:dyDescent="0.3">
      <c r="A25" s="143"/>
      <c r="B25" s="174">
        <v>0</v>
      </c>
      <c r="C25" s="175">
        <v>0</v>
      </c>
      <c r="D25" s="175">
        <v>0</v>
      </c>
      <c r="E25" s="176">
        <v>0</v>
      </c>
      <c r="F25" s="175">
        <v>7500</v>
      </c>
      <c r="G25" s="177">
        <v>1500</v>
      </c>
      <c r="H25" s="178">
        <v>3</v>
      </c>
      <c r="I25" s="179"/>
      <c r="J25" s="145"/>
      <c r="K25" s="49"/>
    </row>
    <row r="26" spans="1:13" ht="15.6" x14ac:dyDescent="0.3">
      <c r="A26" s="143"/>
      <c r="B26" s="180"/>
      <c r="C26" s="180"/>
      <c r="D26" s="180"/>
      <c r="E26" s="180"/>
      <c r="F26" s="180"/>
      <c r="G26" s="180"/>
      <c r="H26" s="180"/>
      <c r="I26" s="180"/>
      <c r="J26" s="145"/>
    </row>
    <row r="27" spans="1:13" ht="15.6" x14ac:dyDescent="0.3">
      <c r="A27" s="143"/>
      <c r="B27" s="181" t="s">
        <v>115</v>
      </c>
      <c r="C27" s="182"/>
      <c r="D27" s="183"/>
      <c r="E27" s="183"/>
      <c r="F27" s="183"/>
      <c r="G27" s="183"/>
      <c r="H27" s="183"/>
      <c r="I27" s="184"/>
      <c r="J27" s="145"/>
    </row>
    <row r="28" spans="1:13" ht="51" customHeight="1" x14ac:dyDescent="0.3">
      <c r="A28" s="143"/>
      <c r="B28" s="185" t="s">
        <v>122</v>
      </c>
      <c r="C28" s="185" t="s">
        <v>123</v>
      </c>
      <c r="D28" s="185" t="s">
        <v>139</v>
      </c>
      <c r="E28" s="186" t="s">
        <v>125</v>
      </c>
      <c r="F28" s="185" t="s">
        <v>138</v>
      </c>
      <c r="G28" s="185" t="s">
        <v>126</v>
      </c>
      <c r="H28" s="187" t="s">
        <v>137</v>
      </c>
      <c r="I28" s="188"/>
      <c r="J28" s="145"/>
    </row>
    <row r="29" spans="1:13" ht="16.2" customHeight="1" x14ac:dyDescent="0.3">
      <c r="A29" s="143"/>
      <c r="B29" s="189">
        <v>1</v>
      </c>
      <c r="C29" s="185">
        <v>1</v>
      </c>
      <c r="D29" s="185">
        <v>1</v>
      </c>
      <c r="E29" s="185">
        <v>2</v>
      </c>
      <c r="F29" s="185">
        <v>200</v>
      </c>
      <c r="G29" s="185">
        <v>39</v>
      </c>
      <c r="H29" s="187">
        <v>1</v>
      </c>
      <c r="I29" s="188"/>
      <c r="J29" s="145"/>
    </row>
    <row r="30" spans="1:13" ht="13.2" customHeight="1" x14ac:dyDescent="0.3">
      <c r="A30" s="143"/>
      <c r="B30" s="190"/>
      <c r="C30" s="190"/>
      <c r="D30" s="190"/>
      <c r="E30" s="190"/>
      <c r="F30" s="190"/>
      <c r="G30" s="190"/>
      <c r="H30" s="190"/>
      <c r="I30" s="190"/>
      <c r="J30" s="145"/>
      <c r="K30" s="54"/>
    </row>
    <row r="31" spans="1:13" ht="42" customHeight="1" x14ac:dyDescent="0.3">
      <c r="A31" s="143"/>
      <c r="B31" s="187" t="s">
        <v>132</v>
      </c>
      <c r="C31" s="188"/>
      <c r="D31" s="187" t="s">
        <v>133</v>
      </c>
      <c r="E31" s="188"/>
      <c r="F31" s="185" t="s">
        <v>134</v>
      </c>
      <c r="G31" s="185" t="s">
        <v>135</v>
      </c>
      <c r="H31" s="187" t="s">
        <v>136</v>
      </c>
      <c r="I31" s="188"/>
      <c r="J31" s="145"/>
    </row>
    <row r="32" spans="1:13" ht="16.95" customHeight="1" x14ac:dyDescent="0.3">
      <c r="A32" s="143"/>
      <c r="B32" s="191">
        <v>1</v>
      </c>
      <c r="C32" s="192"/>
      <c r="D32" s="191">
        <v>2</v>
      </c>
      <c r="E32" s="192"/>
      <c r="F32" s="193">
        <v>3</v>
      </c>
      <c r="G32" s="193">
        <v>1</v>
      </c>
      <c r="H32" s="194">
        <v>2</v>
      </c>
      <c r="I32" s="195"/>
      <c r="J32" s="196"/>
      <c r="M32" s="35"/>
    </row>
    <row r="33" spans="1:10" ht="15" customHeight="1" x14ac:dyDescent="0.3">
      <c r="A33" s="143"/>
      <c r="B33" s="190"/>
      <c r="C33" s="190"/>
      <c r="D33" s="190"/>
      <c r="E33" s="190"/>
      <c r="F33" s="190"/>
      <c r="G33" s="190"/>
      <c r="H33" s="190"/>
      <c r="I33" s="190"/>
      <c r="J33" s="197"/>
    </row>
    <row r="34" spans="1:10" ht="14.55" customHeight="1" x14ac:dyDescent="0.3">
      <c r="A34" s="143"/>
      <c r="B34" s="198" t="s">
        <v>127</v>
      </c>
      <c r="C34" s="198" t="s">
        <v>128</v>
      </c>
      <c r="D34" s="199" t="s">
        <v>129</v>
      </c>
      <c r="E34" s="200"/>
      <c r="F34" s="198" t="s">
        <v>130</v>
      </c>
      <c r="G34" s="198" t="s">
        <v>124</v>
      </c>
      <c r="H34" s="199" t="s">
        <v>131</v>
      </c>
      <c r="I34" s="200"/>
      <c r="J34" s="197"/>
    </row>
    <row r="35" spans="1:10" ht="25.05" customHeight="1" x14ac:dyDescent="0.3">
      <c r="A35" s="143"/>
      <c r="B35" s="201"/>
      <c r="C35" s="201"/>
      <c r="D35" s="202"/>
      <c r="E35" s="203"/>
      <c r="F35" s="201"/>
      <c r="G35" s="201"/>
      <c r="H35" s="202"/>
      <c r="I35" s="203"/>
      <c r="J35" s="197"/>
    </row>
    <row r="36" spans="1:10" ht="14.4" x14ac:dyDescent="0.3">
      <c r="A36" s="143"/>
      <c r="B36" s="204">
        <v>2</v>
      </c>
      <c r="C36" s="204">
        <v>5</v>
      </c>
      <c r="D36" s="194">
        <v>1</v>
      </c>
      <c r="E36" s="195"/>
      <c r="F36" s="204">
        <v>6</v>
      </c>
      <c r="G36" s="158">
        <v>1</v>
      </c>
      <c r="H36" s="194">
        <v>2</v>
      </c>
      <c r="I36" s="195"/>
      <c r="J36" s="197"/>
    </row>
    <row r="37" spans="1:10" ht="14.4" x14ac:dyDescent="0.3">
      <c r="A37" s="143"/>
      <c r="B37" s="205"/>
      <c r="C37" s="197"/>
      <c r="D37" s="197"/>
      <c r="E37" s="197"/>
      <c r="F37" s="197"/>
      <c r="G37" s="197"/>
      <c r="H37" s="197"/>
      <c r="I37" s="197"/>
      <c r="J37" s="197"/>
    </row>
    <row r="38" spans="1:10" ht="14.4" x14ac:dyDescent="0.3">
      <c r="B38" s="38"/>
      <c r="C38" s="37"/>
      <c r="D38" s="37"/>
      <c r="E38" s="37"/>
      <c r="F38" s="37"/>
      <c r="G38" s="37"/>
      <c r="H38" s="37"/>
      <c r="I38" s="37"/>
      <c r="J38" s="37"/>
    </row>
    <row r="39" spans="1:10" ht="14.4" x14ac:dyDescent="0.3">
      <c r="B39" s="1"/>
    </row>
    <row r="40" spans="1:10" ht="14.4" x14ac:dyDescent="0.3">
      <c r="B40" s="1"/>
    </row>
    <row r="41" spans="1:10" ht="14.4" x14ac:dyDescent="0.3">
      <c r="B41" s="1"/>
    </row>
    <row r="42" spans="1:10" ht="14.4" x14ac:dyDescent="0.3">
      <c r="B42" s="1"/>
    </row>
    <row r="43" spans="1:10" ht="14.4" x14ac:dyDescent="0.3">
      <c r="B43" s="1"/>
    </row>
    <row r="44" spans="1:10" ht="14.4" x14ac:dyDescent="0.3">
      <c r="B44" s="1"/>
    </row>
    <row r="45" spans="1:10" ht="14.4" x14ac:dyDescent="0.3">
      <c r="B45" s="1"/>
    </row>
    <row r="46" spans="1:10" ht="14.4" x14ac:dyDescent="0.3">
      <c r="B46" s="1"/>
    </row>
    <row r="47" spans="1:10" ht="14.4" x14ac:dyDescent="0.3">
      <c r="B47" s="1"/>
    </row>
    <row r="48" spans="1:10" ht="14.4" x14ac:dyDescent="0.3">
      <c r="B48" s="1"/>
    </row>
    <row r="49" spans="2:2" ht="14.4" x14ac:dyDescent="0.3">
      <c r="B49" s="1"/>
    </row>
    <row r="50" spans="2:2" ht="14.4" x14ac:dyDescent="0.3">
      <c r="B50" s="1"/>
    </row>
    <row r="51" spans="2:2" ht="14.4" x14ac:dyDescent="0.3">
      <c r="B51" s="1"/>
    </row>
    <row r="52" spans="2:2" ht="14.4" x14ac:dyDescent="0.3">
      <c r="B52" s="1"/>
    </row>
    <row r="53" spans="2:2" ht="14.4" x14ac:dyDescent="0.3">
      <c r="B53" s="1"/>
    </row>
    <row r="54" spans="2:2" ht="14.4" x14ac:dyDescent="0.3">
      <c r="B54" s="1"/>
    </row>
    <row r="55" spans="2:2" ht="14.4" x14ac:dyDescent="0.3">
      <c r="B55" s="1"/>
    </row>
    <row r="56" spans="2:2" ht="14.4" x14ac:dyDescent="0.3">
      <c r="B56" s="1"/>
    </row>
    <row r="57" spans="2:2" ht="14.4" x14ac:dyDescent="0.3">
      <c r="B57" s="1"/>
    </row>
    <row r="58" spans="2:2" ht="14.4" x14ac:dyDescent="0.3">
      <c r="B58" s="1"/>
    </row>
    <row r="59" spans="2:2" ht="14.4" x14ac:dyDescent="0.3">
      <c r="B59" s="1"/>
    </row>
    <row r="60" spans="2:2" ht="14.4" x14ac:dyDescent="0.3">
      <c r="B60" s="1"/>
    </row>
    <row r="61" spans="2:2" ht="14.4" x14ac:dyDescent="0.3">
      <c r="B61" s="1"/>
    </row>
    <row r="62" spans="2:2" ht="14.4" x14ac:dyDescent="0.3">
      <c r="B62" s="1"/>
    </row>
    <row r="63" spans="2:2" ht="14.4" x14ac:dyDescent="0.3">
      <c r="B63" s="1"/>
    </row>
    <row r="64" spans="2:2" ht="14.4" x14ac:dyDescent="0.3">
      <c r="B64" s="1"/>
    </row>
    <row r="65" spans="2:2" ht="14.4" x14ac:dyDescent="0.3">
      <c r="B65" s="1"/>
    </row>
    <row r="66" spans="2:2" ht="14.4" x14ac:dyDescent="0.3">
      <c r="B66" s="1"/>
    </row>
    <row r="67" spans="2:2" ht="14.4" x14ac:dyDescent="0.3">
      <c r="B67" s="1"/>
    </row>
    <row r="68" spans="2:2" ht="14.4" x14ac:dyDescent="0.3">
      <c r="B68" s="1"/>
    </row>
    <row r="69" spans="2:2" ht="14.4" x14ac:dyDescent="0.3">
      <c r="B69" s="1"/>
    </row>
    <row r="70" spans="2:2" ht="14.4" x14ac:dyDescent="0.3">
      <c r="B70" s="1"/>
    </row>
    <row r="71" spans="2:2" ht="14.4" x14ac:dyDescent="0.3">
      <c r="B71" s="1"/>
    </row>
    <row r="72" spans="2:2" ht="14.4" x14ac:dyDescent="0.3">
      <c r="B72" s="1"/>
    </row>
  </sheetData>
  <mergeCells count="33">
    <mergeCell ref="B33:I33"/>
    <mergeCell ref="B15:I15"/>
    <mergeCell ref="G34:G35"/>
    <mergeCell ref="H34:I35"/>
    <mergeCell ref="H36:I36"/>
    <mergeCell ref="B34:B35"/>
    <mergeCell ref="C34:C35"/>
    <mergeCell ref="F34:F35"/>
    <mergeCell ref="D34:E35"/>
    <mergeCell ref="D36:E36"/>
    <mergeCell ref="B19:C19"/>
    <mergeCell ref="B20:C20"/>
    <mergeCell ref="B21:C21"/>
    <mergeCell ref="B23:I23"/>
    <mergeCell ref="B27:I27"/>
    <mergeCell ref="H24:I24"/>
    <mergeCell ref="B10:I10"/>
    <mergeCell ref="B11:I11"/>
    <mergeCell ref="D16:E16"/>
    <mergeCell ref="D17:E17"/>
    <mergeCell ref="G16:H16"/>
    <mergeCell ref="G17:H17"/>
    <mergeCell ref="H25:I25"/>
    <mergeCell ref="B26:I26"/>
    <mergeCell ref="B31:C31"/>
    <mergeCell ref="B32:C32"/>
    <mergeCell ref="D31:E31"/>
    <mergeCell ref="D32:E32"/>
    <mergeCell ref="H31:I31"/>
    <mergeCell ref="H32:I32"/>
    <mergeCell ref="H28:I28"/>
    <mergeCell ref="H29:I29"/>
    <mergeCell ref="B30:I30"/>
  </mergeCells>
  <pageMargins left="0.7" right="0.84" top="0.75" bottom="0.75" header="0.3" footer="0.3"/>
  <pageSetup paperSize="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T286"/>
  <sheetViews>
    <sheetView workbookViewId="0"/>
  </sheetViews>
  <sheetFormatPr baseColWidth="10" defaultColWidth="14.44140625" defaultRowHeight="15" customHeight="1" x14ac:dyDescent="0.3"/>
  <cols>
    <col min="1" max="1" width="23.44140625" customWidth="1"/>
    <col min="2" max="2" width="8.44140625" customWidth="1"/>
    <col min="3" max="3" width="25" customWidth="1"/>
    <col min="4" max="4" width="20.109375" customWidth="1"/>
    <col min="5" max="5" width="5.44140625" customWidth="1"/>
    <col min="6" max="6" width="10.6640625" customWidth="1"/>
    <col min="7" max="7" width="18.6640625" customWidth="1"/>
    <col min="8" max="8" width="23.33203125" customWidth="1"/>
    <col min="9" max="9" width="22.33203125" customWidth="1"/>
    <col min="10" max="20" width="10.6640625" customWidth="1"/>
  </cols>
  <sheetData>
    <row r="1" spans="1:20" ht="15" customHeight="1" x14ac:dyDescent="0.3">
      <c r="A1" s="22"/>
      <c r="B1" s="1"/>
      <c r="C1" s="1"/>
      <c r="D1" s="1"/>
      <c r="E1" s="1"/>
      <c r="F1" s="1"/>
      <c r="G1" s="1"/>
      <c r="H1" s="1"/>
    </row>
    <row r="2" spans="1:20" ht="15" customHeight="1" x14ac:dyDescent="0.3">
      <c r="A2" s="22"/>
      <c r="B2" s="1"/>
      <c r="C2" s="1"/>
      <c r="D2" s="1"/>
      <c r="E2" s="1"/>
      <c r="F2" s="1"/>
      <c r="G2" s="1"/>
      <c r="H2" s="1"/>
    </row>
    <row r="3" spans="1:20" ht="15" customHeight="1" x14ac:dyDescent="0.3">
      <c r="A3" s="22"/>
      <c r="B3" s="1"/>
      <c r="C3" s="1"/>
      <c r="D3" s="1"/>
      <c r="E3" s="1"/>
      <c r="F3" s="1"/>
      <c r="G3" s="1"/>
      <c r="H3" s="1"/>
    </row>
    <row r="4" spans="1:20" ht="15" customHeight="1" x14ac:dyDescent="0.3">
      <c r="A4" s="22"/>
      <c r="B4" s="1"/>
      <c r="C4" s="1"/>
      <c r="D4" s="1"/>
      <c r="E4" s="1"/>
      <c r="F4" s="1"/>
      <c r="G4" s="1"/>
      <c r="H4" s="1"/>
    </row>
    <row r="5" spans="1:20" ht="15" customHeight="1" x14ac:dyDescent="0.3">
      <c r="A5" s="22"/>
      <c r="B5" s="1"/>
      <c r="C5" s="1"/>
      <c r="D5" s="1"/>
      <c r="E5" s="1"/>
      <c r="F5" s="1"/>
      <c r="G5" s="1"/>
      <c r="H5" s="1"/>
    </row>
    <row r="6" spans="1:20" ht="15" customHeight="1" x14ac:dyDescent="0.3">
      <c r="A6" s="22"/>
      <c r="B6" s="1"/>
      <c r="C6" s="1"/>
      <c r="D6" s="1"/>
      <c r="E6" s="1"/>
      <c r="F6" s="1"/>
      <c r="G6" s="1"/>
      <c r="H6" s="1"/>
    </row>
    <row r="7" spans="1:20" ht="15" customHeight="1" x14ac:dyDescent="0.3">
      <c r="A7" s="22"/>
      <c r="B7" s="1"/>
      <c r="C7" s="1"/>
      <c r="D7" s="1"/>
      <c r="E7" s="1"/>
      <c r="F7" s="1"/>
      <c r="G7" s="1"/>
      <c r="H7" s="1"/>
    </row>
    <row r="8" spans="1:20" ht="15" customHeight="1" x14ac:dyDescent="0.3">
      <c r="A8" s="22"/>
      <c r="B8" s="139" t="s">
        <v>9</v>
      </c>
      <c r="C8" s="140"/>
      <c r="D8" s="140"/>
      <c r="E8" s="140"/>
      <c r="F8" s="140"/>
      <c r="G8" s="140"/>
      <c r="H8" s="140"/>
    </row>
    <row r="9" spans="1:20" ht="15" customHeight="1" x14ac:dyDescent="0.3">
      <c r="A9" s="22"/>
      <c r="B9" s="139" t="s">
        <v>63</v>
      </c>
      <c r="C9" s="140"/>
      <c r="D9" s="140"/>
      <c r="E9" s="140"/>
      <c r="F9" s="140"/>
      <c r="G9" s="140"/>
      <c r="H9" s="140"/>
    </row>
    <row r="12" spans="1:20" ht="15" customHeight="1" x14ac:dyDescent="0.3">
      <c r="A12" s="23" t="s">
        <v>56</v>
      </c>
      <c r="B12" s="24" t="s">
        <v>58</v>
      </c>
      <c r="C12" s="24" t="s">
        <v>60</v>
      </c>
      <c r="D12" s="24" t="s">
        <v>57</v>
      </c>
      <c r="E12" s="24" t="s">
        <v>52</v>
      </c>
      <c r="F12" s="24" t="s">
        <v>51</v>
      </c>
      <c r="G12" s="24" t="s">
        <v>64</v>
      </c>
      <c r="H12" s="24" t="s">
        <v>65</v>
      </c>
      <c r="I12" s="24" t="s">
        <v>66</v>
      </c>
    </row>
    <row r="13" spans="1:20" ht="15" customHeight="1" x14ac:dyDescent="0.3">
      <c r="A13" s="5"/>
      <c r="B13" s="5"/>
      <c r="C13" s="5"/>
      <c r="D13" s="5"/>
      <c r="E13" s="25"/>
      <c r="F13" s="7"/>
      <c r="G13" s="5"/>
      <c r="H13" s="5"/>
      <c r="I13" s="5"/>
      <c r="L13" s="1"/>
      <c r="M13" s="1"/>
      <c r="N13" s="1"/>
      <c r="O13" s="1"/>
      <c r="P13" s="1"/>
      <c r="Q13" s="1"/>
      <c r="R13" s="1"/>
      <c r="S13" s="1"/>
      <c r="T13" s="1"/>
    </row>
    <row r="14" spans="1:20" ht="15" customHeight="1" x14ac:dyDescent="0.3">
      <c r="A14" s="5"/>
      <c r="B14" s="5"/>
      <c r="C14" s="5"/>
      <c r="D14" s="5"/>
      <c r="E14" s="25"/>
      <c r="F14" s="7"/>
      <c r="G14" s="5"/>
      <c r="H14" s="5"/>
      <c r="I14" s="5"/>
      <c r="K14" s="1"/>
      <c r="L14" s="1"/>
      <c r="M14" s="1"/>
      <c r="N14" s="1"/>
      <c r="O14" s="1"/>
      <c r="P14" s="1"/>
      <c r="Q14" s="1"/>
      <c r="R14" s="1"/>
      <c r="S14" s="1"/>
      <c r="T14" s="1"/>
    </row>
    <row r="15" spans="1:20" ht="15" customHeight="1" x14ac:dyDescent="0.3">
      <c r="A15" s="5"/>
      <c r="B15" s="5"/>
      <c r="C15" s="5"/>
      <c r="D15" s="5"/>
      <c r="E15" s="25"/>
      <c r="F15" s="7"/>
      <c r="G15" s="5"/>
      <c r="H15" s="5"/>
      <c r="I15" s="5"/>
      <c r="K15" s="1"/>
      <c r="L15" s="1"/>
      <c r="M15" s="1"/>
      <c r="N15" s="1"/>
      <c r="O15" s="1"/>
      <c r="P15" s="1"/>
      <c r="Q15" s="1"/>
      <c r="R15" s="1"/>
      <c r="S15" s="1"/>
      <c r="T15" s="1"/>
    </row>
    <row r="16" spans="1:20" ht="15" customHeight="1" x14ac:dyDescent="0.3">
      <c r="A16" s="5"/>
      <c r="B16" s="5"/>
      <c r="C16" s="5"/>
      <c r="D16" s="5"/>
      <c r="E16" s="25"/>
      <c r="F16" s="7"/>
      <c r="G16" s="5"/>
      <c r="H16" s="5"/>
      <c r="I16" s="5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</row>
    <row r="17" spans="1:20" ht="15" customHeight="1" x14ac:dyDescent="0.3">
      <c r="A17" s="5"/>
      <c r="B17" s="5"/>
      <c r="C17" s="5"/>
      <c r="D17" s="5"/>
      <c r="E17" s="25"/>
      <c r="F17" s="7"/>
      <c r="G17" s="5"/>
      <c r="H17" s="5"/>
      <c r="I17" s="5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</row>
    <row r="18" spans="1:20" ht="15" customHeight="1" x14ac:dyDescent="0.3">
      <c r="A18" s="5"/>
      <c r="B18" s="5"/>
      <c r="C18" s="5"/>
      <c r="D18" s="5"/>
      <c r="E18" s="25"/>
      <c r="F18" s="7"/>
      <c r="G18" s="5"/>
      <c r="H18" s="5"/>
      <c r="I18" s="5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</row>
    <row r="19" spans="1:20" ht="15" customHeight="1" x14ac:dyDescent="0.3">
      <c r="A19" s="5"/>
      <c r="B19" s="5"/>
      <c r="C19" s="5"/>
      <c r="D19" s="5"/>
      <c r="E19" s="25"/>
      <c r="F19" s="7"/>
      <c r="G19" s="5"/>
      <c r="H19" s="5"/>
      <c r="I19" s="5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</row>
    <row r="20" spans="1:20" ht="15" customHeight="1" x14ac:dyDescent="0.3">
      <c r="A20" s="5"/>
      <c r="B20" s="5"/>
      <c r="C20" s="5"/>
      <c r="D20" s="5"/>
      <c r="E20" s="25"/>
      <c r="F20" s="7"/>
      <c r="G20" s="5"/>
      <c r="H20" s="5"/>
      <c r="I20" s="5"/>
      <c r="K20" s="1"/>
      <c r="L20" s="1"/>
      <c r="M20" s="1"/>
      <c r="N20" s="1"/>
      <c r="O20" s="1"/>
      <c r="P20" s="1"/>
      <c r="Q20" s="1"/>
      <c r="R20" s="1"/>
      <c r="S20" s="1"/>
      <c r="T20" s="1"/>
    </row>
    <row r="21" spans="1:20" ht="15" customHeight="1" x14ac:dyDescent="0.3">
      <c r="A21" s="5"/>
      <c r="B21" s="5"/>
      <c r="C21" s="5"/>
      <c r="D21" s="5"/>
      <c r="E21" s="25"/>
      <c r="F21" s="7"/>
      <c r="G21" s="5"/>
      <c r="H21" s="5"/>
      <c r="I21" s="5"/>
      <c r="K21" s="1"/>
      <c r="L21" s="1"/>
      <c r="M21" s="1"/>
      <c r="N21" s="1"/>
      <c r="O21" s="1"/>
      <c r="P21" s="1"/>
      <c r="Q21" s="1"/>
      <c r="R21" s="1"/>
      <c r="S21" s="1"/>
      <c r="T21" s="1"/>
    </row>
    <row r="22" spans="1:20" ht="15" customHeight="1" x14ac:dyDescent="0.3">
      <c r="A22" s="5"/>
      <c r="B22" s="5"/>
      <c r="C22" s="5"/>
      <c r="D22" s="5"/>
      <c r="E22" s="25"/>
      <c r="F22" s="7"/>
      <c r="G22" s="5"/>
      <c r="H22" s="5"/>
      <c r="I22" s="5"/>
      <c r="K22" s="1"/>
      <c r="L22" s="1"/>
      <c r="M22" s="1"/>
      <c r="N22" s="1"/>
      <c r="O22" s="1"/>
      <c r="P22" s="1"/>
      <c r="Q22" s="1"/>
      <c r="R22" s="1"/>
      <c r="S22" s="1"/>
      <c r="T22" s="1"/>
    </row>
    <row r="23" spans="1:20" ht="15" customHeight="1" x14ac:dyDescent="0.3">
      <c r="A23" s="5"/>
      <c r="B23" s="5"/>
      <c r="C23" s="5"/>
      <c r="D23" s="5"/>
      <c r="E23" s="25"/>
      <c r="F23" s="7"/>
      <c r="G23" s="5"/>
      <c r="H23" s="5"/>
      <c r="I23" s="5"/>
      <c r="K23" s="1"/>
      <c r="L23" s="1"/>
      <c r="M23" s="1"/>
      <c r="N23" s="1"/>
      <c r="O23" s="1"/>
      <c r="P23" s="1"/>
      <c r="Q23" s="1"/>
      <c r="R23" s="1"/>
      <c r="S23" s="1"/>
      <c r="T23" s="1"/>
    </row>
    <row r="24" spans="1:20" ht="15" customHeight="1" x14ac:dyDescent="0.3">
      <c r="A24" s="5"/>
      <c r="B24" s="5"/>
      <c r="C24" s="5"/>
      <c r="D24" s="5"/>
      <c r="E24" s="25"/>
      <c r="F24" s="7"/>
      <c r="G24" s="5"/>
      <c r="H24" s="5"/>
      <c r="I24" s="5"/>
      <c r="K24" s="1"/>
      <c r="L24" s="1"/>
      <c r="M24" s="1"/>
      <c r="N24" s="1"/>
      <c r="O24" s="1"/>
      <c r="P24" s="1"/>
      <c r="Q24" s="1"/>
      <c r="R24" s="1"/>
      <c r="S24" s="1"/>
      <c r="T24" s="1"/>
    </row>
    <row r="25" spans="1:20" ht="15" customHeight="1" x14ac:dyDescent="0.3">
      <c r="A25" s="5"/>
      <c r="B25" s="5"/>
      <c r="C25" s="5"/>
      <c r="D25" s="5"/>
      <c r="E25" s="25"/>
      <c r="F25" s="7"/>
      <c r="G25" s="5"/>
      <c r="H25" s="5"/>
      <c r="I25" s="5"/>
      <c r="K25" s="1"/>
      <c r="L25" s="1"/>
      <c r="M25" s="1"/>
      <c r="N25" s="1"/>
      <c r="O25" s="1"/>
      <c r="P25" s="1"/>
      <c r="Q25" s="1"/>
      <c r="R25" s="1"/>
      <c r="S25" s="1"/>
      <c r="T25" s="1"/>
    </row>
    <row r="26" spans="1:20" ht="15" customHeight="1" x14ac:dyDescent="0.3">
      <c r="A26" s="5"/>
      <c r="B26" s="5"/>
      <c r="C26" s="5"/>
      <c r="D26" s="5"/>
      <c r="E26" s="25"/>
      <c r="F26" s="7"/>
      <c r="G26" s="5"/>
      <c r="H26" s="5"/>
      <c r="I26" s="5"/>
      <c r="K26" s="1"/>
      <c r="L26" s="1"/>
      <c r="M26" s="1"/>
      <c r="N26" s="1"/>
      <c r="O26" s="1"/>
      <c r="P26" s="1"/>
      <c r="Q26" s="1"/>
      <c r="R26" s="1"/>
      <c r="S26" s="1"/>
      <c r="T26" s="1"/>
    </row>
    <row r="27" spans="1:20" ht="15" customHeight="1" x14ac:dyDescent="0.3">
      <c r="A27" s="5"/>
      <c r="B27" s="5"/>
      <c r="C27" s="5"/>
      <c r="D27" s="5"/>
      <c r="E27" s="25"/>
      <c r="F27" s="7"/>
      <c r="G27" s="5"/>
      <c r="H27" s="5"/>
      <c r="I27" s="5"/>
      <c r="K27" s="1"/>
      <c r="L27" s="1"/>
      <c r="M27" s="1"/>
      <c r="N27" s="1"/>
      <c r="O27" s="1"/>
      <c r="P27" s="1"/>
      <c r="Q27" s="1"/>
      <c r="R27" s="1"/>
      <c r="S27" s="1"/>
      <c r="T27" s="1"/>
    </row>
    <row r="28" spans="1:20" ht="15" customHeight="1" x14ac:dyDescent="0.3">
      <c r="A28" s="5"/>
      <c r="B28" s="5"/>
      <c r="C28" s="5"/>
      <c r="D28" s="5"/>
      <c r="E28" s="25"/>
      <c r="F28" s="7"/>
      <c r="G28" s="5"/>
      <c r="H28" s="5"/>
      <c r="I28" s="5"/>
      <c r="K28" s="1"/>
      <c r="L28" s="1"/>
      <c r="M28" s="1"/>
      <c r="N28" s="1"/>
      <c r="O28" s="1"/>
      <c r="P28" s="1"/>
      <c r="Q28" s="1"/>
      <c r="R28" s="1"/>
      <c r="S28" s="1"/>
      <c r="T28" s="1"/>
    </row>
    <row r="29" spans="1:20" ht="15" customHeight="1" x14ac:dyDescent="0.3">
      <c r="A29" s="5"/>
      <c r="B29" s="5"/>
      <c r="C29" s="5"/>
      <c r="D29" s="5"/>
      <c r="E29" s="25"/>
      <c r="F29" s="7"/>
      <c r="G29" s="5"/>
      <c r="H29" s="5"/>
      <c r="I29" s="5"/>
      <c r="K29" s="1"/>
      <c r="L29" s="1"/>
      <c r="M29" s="1"/>
      <c r="N29" s="1"/>
      <c r="O29" s="1"/>
      <c r="P29" s="1"/>
      <c r="Q29" s="1"/>
      <c r="R29" s="1"/>
      <c r="S29" s="1"/>
      <c r="T29" s="1"/>
    </row>
    <row r="30" spans="1:20" ht="15" customHeight="1" x14ac:dyDescent="0.3">
      <c r="A30" s="5"/>
      <c r="B30" s="5"/>
      <c r="C30" s="5"/>
      <c r="D30" s="5"/>
      <c r="E30" s="25"/>
      <c r="F30" s="7"/>
      <c r="G30" s="5"/>
      <c r="H30" s="5"/>
      <c r="I30" s="5"/>
      <c r="K30" s="1"/>
      <c r="L30" s="1"/>
      <c r="M30" s="1"/>
      <c r="N30" s="1"/>
      <c r="O30" s="1"/>
      <c r="P30" s="1"/>
      <c r="Q30" s="1"/>
      <c r="R30" s="1"/>
      <c r="S30" s="1"/>
      <c r="T30" s="1"/>
    </row>
    <row r="31" spans="1:20" ht="15" customHeight="1" x14ac:dyDescent="0.3">
      <c r="A31" s="5"/>
      <c r="B31" s="5"/>
      <c r="C31" s="5"/>
      <c r="D31" s="5"/>
      <c r="E31" s="25"/>
      <c r="F31" s="7"/>
      <c r="G31" s="5"/>
      <c r="H31" s="5"/>
      <c r="I31" s="5"/>
      <c r="K31" s="1"/>
      <c r="L31" s="1"/>
      <c r="M31" s="1"/>
      <c r="N31" s="1"/>
      <c r="O31" s="1"/>
      <c r="P31" s="1"/>
      <c r="Q31" s="1"/>
      <c r="R31" s="1"/>
      <c r="S31" s="1"/>
      <c r="T31" s="1"/>
    </row>
    <row r="32" spans="1:20" ht="15" customHeight="1" x14ac:dyDescent="0.3">
      <c r="A32" s="5"/>
      <c r="B32" s="5"/>
      <c r="C32" s="5"/>
      <c r="D32" s="5"/>
      <c r="E32" s="25"/>
      <c r="F32" s="7"/>
      <c r="G32" s="5"/>
      <c r="H32" s="5"/>
      <c r="I32" s="5"/>
      <c r="K32" s="1"/>
      <c r="L32" s="1"/>
      <c r="M32" s="1"/>
      <c r="N32" s="1"/>
      <c r="O32" s="1"/>
      <c r="P32" s="1"/>
      <c r="Q32" s="1"/>
      <c r="R32" s="1"/>
      <c r="S32" s="1"/>
      <c r="T32" s="1"/>
    </row>
    <row r="33" spans="1:20" ht="15" customHeight="1" x14ac:dyDescent="0.3">
      <c r="A33" s="5"/>
      <c r="B33" s="5"/>
      <c r="C33" s="5"/>
      <c r="D33" s="5"/>
      <c r="E33" s="25"/>
      <c r="F33" s="7"/>
      <c r="G33" s="5"/>
      <c r="H33" s="5"/>
      <c r="I33" s="5"/>
      <c r="K33" s="1"/>
      <c r="L33" s="1"/>
      <c r="M33" s="1"/>
      <c r="N33" s="1"/>
      <c r="O33" s="1"/>
      <c r="P33" s="1"/>
      <c r="Q33" s="1"/>
      <c r="R33" s="1"/>
      <c r="S33" s="1"/>
      <c r="T33" s="1"/>
    </row>
    <row r="34" spans="1:20" ht="15" customHeight="1" x14ac:dyDescent="0.3">
      <c r="A34" s="5"/>
      <c r="B34" s="5"/>
      <c r="C34" s="5"/>
      <c r="D34" s="5"/>
      <c r="E34" s="25"/>
      <c r="F34" s="7"/>
      <c r="G34" s="5"/>
      <c r="H34" s="5"/>
      <c r="I34" s="5"/>
      <c r="K34" s="1"/>
      <c r="L34" s="1"/>
      <c r="M34" s="1"/>
      <c r="N34" s="1"/>
      <c r="O34" s="1"/>
      <c r="P34" s="1"/>
      <c r="Q34" s="1"/>
      <c r="R34" s="1"/>
      <c r="S34" s="1"/>
      <c r="T34" s="1"/>
    </row>
    <row r="35" spans="1:20" ht="15" customHeight="1" x14ac:dyDescent="0.3">
      <c r="A35" s="5"/>
      <c r="B35" s="5"/>
      <c r="C35" s="5"/>
      <c r="D35" s="5"/>
      <c r="E35" s="25"/>
      <c r="F35" s="7"/>
      <c r="G35" s="5"/>
      <c r="H35" s="5"/>
      <c r="I35" s="5"/>
      <c r="K35" s="1"/>
      <c r="L35" s="1"/>
      <c r="M35" s="1"/>
      <c r="N35" s="1"/>
      <c r="O35" s="1"/>
      <c r="P35" s="1"/>
      <c r="Q35" s="1"/>
      <c r="R35" s="1"/>
      <c r="S35" s="1"/>
      <c r="T35" s="1"/>
    </row>
    <row r="36" spans="1:20" ht="15" customHeight="1" x14ac:dyDescent="0.3">
      <c r="A36" s="5"/>
      <c r="B36" s="5"/>
      <c r="C36" s="5"/>
      <c r="D36" s="5"/>
      <c r="E36" s="25"/>
      <c r="F36" s="7"/>
      <c r="G36" s="5"/>
      <c r="H36" s="5"/>
      <c r="I36" s="5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</row>
    <row r="37" spans="1:20" ht="15" customHeight="1" x14ac:dyDescent="0.3">
      <c r="A37" s="5"/>
      <c r="B37" s="5"/>
      <c r="C37" s="5"/>
      <c r="D37" s="5"/>
      <c r="E37" s="25"/>
      <c r="F37" s="7"/>
      <c r="G37" s="5"/>
      <c r="H37" s="5"/>
      <c r="I37" s="5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</row>
    <row r="38" spans="1:20" ht="15" customHeight="1" x14ac:dyDescent="0.3">
      <c r="A38" s="5"/>
      <c r="B38" s="5"/>
      <c r="C38" s="5"/>
      <c r="D38" s="5"/>
      <c r="E38" s="25"/>
      <c r="F38" s="7"/>
      <c r="G38" s="5"/>
      <c r="H38" s="5"/>
      <c r="I38" s="5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</row>
    <row r="39" spans="1:20" ht="14.4" x14ac:dyDescent="0.3">
      <c r="A39" s="5"/>
      <c r="B39" s="5"/>
      <c r="C39" s="5"/>
      <c r="D39" s="5"/>
      <c r="E39" s="25"/>
      <c r="F39" s="7"/>
      <c r="G39" s="5"/>
      <c r="H39" s="5"/>
      <c r="I39" s="5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</row>
    <row r="40" spans="1:20" ht="14.4" x14ac:dyDescent="0.3">
      <c r="A40" s="5"/>
      <c r="B40" s="5"/>
      <c r="C40" s="5"/>
      <c r="D40" s="5"/>
      <c r="E40" s="25"/>
      <c r="F40" s="7"/>
      <c r="G40" s="5"/>
      <c r="H40" s="5"/>
      <c r="I40" s="5"/>
      <c r="K40" s="1"/>
      <c r="L40" s="1"/>
      <c r="M40" s="1"/>
      <c r="N40" s="1"/>
      <c r="O40" s="1"/>
      <c r="P40" s="1"/>
      <c r="Q40" s="1"/>
      <c r="R40" s="1"/>
      <c r="S40" s="1"/>
      <c r="T40" s="1"/>
    </row>
    <row r="41" spans="1:20" ht="14.4" x14ac:dyDescent="0.3">
      <c r="A41" s="5"/>
      <c r="B41" s="5"/>
      <c r="C41" s="5"/>
      <c r="D41" s="5"/>
      <c r="E41" s="25"/>
      <c r="F41" s="7"/>
      <c r="G41" s="5"/>
      <c r="H41" s="5"/>
      <c r="I41" s="5"/>
      <c r="K41" s="1"/>
      <c r="L41" s="1"/>
      <c r="M41" s="1"/>
      <c r="N41" s="1"/>
      <c r="O41" s="1"/>
      <c r="P41" s="1"/>
      <c r="Q41" s="1"/>
      <c r="R41" s="1"/>
      <c r="S41" s="1"/>
      <c r="T41" s="1"/>
    </row>
    <row r="42" spans="1:20" ht="14.4" x14ac:dyDescent="0.3">
      <c r="A42" s="5"/>
      <c r="B42" s="5"/>
      <c r="C42" s="5"/>
      <c r="D42" s="5"/>
      <c r="E42" s="25"/>
      <c r="F42" s="7"/>
      <c r="G42" s="5"/>
      <c r="H42" s="5"/>
      <c r="I42" s="5"/>
      <c r="K42" s="1"/>
      <c r="L42" s="1"/>
      <c r="M42" s="1"/>
      <c r="N42" s="1"/>
      <c r="O42" s="1"/>
      <c r="P42" s="1"/>
      <c r="Q42" s="1"/>
      <c r="R42" s="1"/>
      <c r="S42" s="1"/>
      <c r="T42" s="1"/>
    </row>
    <row r="43" spans="1:20" ht="14.4" x14ac:dyDescent="0.3">
      <c r="A43" s="5"/>
      <c r="B43" s="5"/>
      <c r="C43" s="5"/>
      <c r="D43" s="5"/>
      <c r="E43" s="25"/>
      <c r="F43" s="7"/>
      <c r="G43" s="5"/>
      <c r="H43" s="5"/>
      <c r="I43" s="5"/>
      <c r="K43" s="1"/>
      <c r="L43" s="1"/>
      <c r="M43" s="1"/>
      <c r="N43" s="1"/>
      <c r="O43" s="1"/>
      <c r="P43" s="1"/>
      <c r="Q43" s="1"/>
      <c r="R43" s="1"/>
      <c r="S43" s="1"/>
      <c r="T43" s="1"/>
    </row>
    <row r="44" spans="1:20" ht="14.4" x14ac:dyDescent="0.3">
      <c r="A44" s="5"/>
      <c r="B44" s="5"/>
      <c r="C44" s="5"/>
      <c r="D44" s="5"/>
      <c r="E44" s="25"/>
      <c r="F44" s="7"/>
      <c r="G44" s="5"/>
      <c r="H44" s="5"/>
      <c r="I44" s="5"/>
      <c r="K44" s="1"/>
      <c r="L44" s="1"/>
      <c r="M44" s="1"/>
      <c r="N44" s="1"/>
      <c r="O44" s="1"/>
      <c r="P44" s="1"/>
      <c r="Q44" s="1"/>
      <c r="R44" s="1"/>
      <c r="S44" s="1"/>
      <c r="T44" s="1"/>
    </row>
    <row r="45" spans="1:20" ht="14.4" x14ac:dyDescent="0.3">
      <c r="A45" s="5"/>
      <c r="B45" s="5"/>
      <c r="C45" s="5"/>
      <c r="D45" s="5"/>
      <c r="E45" s="25"/>
      <c r="F45" s="7"/>
      <c r="G45" s="5"/>
      <c r="H45" s="5"/>
      <c r="I45" s="5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</row>
    <row r="46" spans="1:20" ht="14.4" x14ac:dyDescent="0.3">
      <c r="A46" s="5"/>
      <c r="B46" s="5"/>
      <c r="C46" s="5"/>
      <c r="D46" s="5"/>
      <c r="E46" s="25"/>
      <c r="F46" s="7"/>
      <c r="G46" s="5"/>
      <c r="H46" s="5"/>
      <c r="I46" s="5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</row>
    <row r="47" spans="1:20" ht="14.4" x14ac:dyDescent="0.3">
      <c r="A47" s="5"/>
      <c r="B47" s="5"/>
      <c r="C47" s="5"/>
      <c r="D47" s="5"/>
      <c r="E47" s="25"/>
      <c r="F47" s="7"/>
      <c r="G47" s="5"/>
      <c r="H47" s="5"/>
      <c r="I47" s="5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</row>
    <row r="48" spans="1:20" ht="14.4" x14ac:dyDescent="0.3">
      <c r="A48" s="5"/>
      <c r="B48" s="5"/>
      <c r="C48" s="5"/>
      <c r="D48" s="5"/>
      <c r="E48" s="25"/>
      <c r="F48" s="7"/>
      <c r="G48" s="5"/>
      <c r="H48" s="5"/>
      <c r="I48" s="5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</row>
    <row r="49" spans="1:20" ht="14.4" x14ac:dyDescent="0.3">
      <c r="A49" s="5"/>
      <c r="B49" s="5"/>
      <c r="C49" s="5"/>
      <c r="D49" s="5"/>
      <c r="E49" s="25"/>
      <c r="F49" s="7"/>
      <c r="G49" s="5"/>
      <c r="H49" s="5"/>
      <c r="I49" s="5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</row>
    <row r="50" spans="1:20" ht="14.4" x14ac:dyDescent="0.3">
      <c r="A50" s="5"/>
      <c r="B50" s="5"/>
      <c r="C50" s="5"/>
      <c r="D50" s="5"/>
      <c r="E50" s="25"/>
      <c r="F50" s="7"/>
      <c r="G50" s="5"/>
      <c r="H50" s="5"/>
      <c r="I50" s="5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</row>
    <row r="51" spans="1:20" ht="14.4" x14ac:dyDescent="0.3">
      <c r="A51" s="5"/>
      <c r="B51" s="5"/>
      <c r="C51" s="5"/>
      <c r="D51" s="5"/>
      <c r="E51" s="25"/>
      <c r="F51" s="7"/>
      <c r="G51" s="5"/>
      <c r="H51" s="5"/>
      <c r="I51" s="5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</row>
    <row r="52" spans="1:20" ht="14.4" x14ac:dyDescent="0.3">
      <c r="A52" s="5"/>
      <c r="B52" s="5"/>
      <c r="C52" s="5"/>
      <c r="D52" s="5"/>
      <c r="E52" s="25"/>
      <c r="F52" s="7"/>
      <c r="G52" s="5"/>
      <c r="H52" s="5"/>
      <c r="I52" s="5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</row>
    <row r="53" spans="1:20" ht="14.4" x14ac:dyDescent="0.3">
      <c r="A53" s="5"/>
      <c r="B53" s="5"/>
      <c r="C53" s="5"/>
      <c r="D53" s="5"/>
      <c r="E53" s="25"/>
      <c r="F53" s="7"/>
      <c r="G53" s="5"/>
      <c r="H53" s="5"/>
      <c r="I53" s="5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</row>
    <row r="54" spans="1:20" ht="14.4" x14ac:dyDescent="0.3">
      <c r="A54" s="5"/>
      <c r="B54" s="5"/>
      <c r="C54" s="5"/>
      <c r="D54" s="5"/>
      <c r="E54" s="25"/>
      <c r="F54" s="7"/>
      <c r="G54" s="5"/>
      <c r="H54" s="5"/>
      <c r="I54" s="5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</row>
    <row r="55" spans="1:20" ht="14.4" x14ac:dyDescent="0.3">
      <c r="A55" s="5"/>
      <c r="B55" s="5"/>
      <c r="C55" s="5"/>
      <c r="D55" s="5"/>
      <c r="E55" s="5"/>
      <c r="F55" s="7"/>
      <c r="G55" s="5"/>
      <c r="H55" s="5"/>
      <c r="I55" s="5"/>
      <c r="K55" s="1"/>
      <c r="L55" s="1"/>
      <c r="M55" s="1"/>
      <c r="N55" s="1"/>
      <c r="O55" s="1"/>
      <c r="P55" s="1"/>
      <c r="Q55" s="1"/>
      <c r="R55" s="1"/>
      <c r="S55" s="1"/>
      <c r="T55" s="1"/>
    </row>
    <row r="56" spans="1:20" ht="14.4" x14ac:dyDescent="0.3">
      <c r="A56" s="5"/>
      <c r="B56" s="5"/>
      <c r="C56" s="5"/>
      <c r="D56" s="5"/>
      <c r="E56" s="25"/>
      <c r="F56" s="7"/>
      <c r="G56" s="5"/>
      <c r="H56" s="5"/>
      <c r="I56" s="5"/>
      <c r="K56" s="1"/>
      <c r="L56" s="1"/>
      <c r="M56" s="1"/>
      <c r="N56" s="1"/>
      <c r="O56" s="1"/>
      <c r="P56" s="1"/>
      <c r="Q56" s="1"/>
      <c r="R56" s="1"/>
      <c r="S56" s="1"/>
      <c r="T56" s="1"/>
    </row>
    <row r="57" spans="1:20" ht="14.4" x14ac:dyDescent="0.3">
      <c r="A57" s="5"/>
      <c r="B57" s="5"/>
      <c r="C57" s="5"/>
      <c r="D57" s="5"/>
      <c r="E57" s="25"/>
      <c r="F57" s="7"/>
      <c r="G57" s="5"/>
      <c r="H57" s="5"/>
      <c r="I57" s="5"/>
      <c r="K57" s="1"/>
      <c r="L57" s="1"/>
      <c r="M57" s="1"/>
      <c r="N57" s="1"/>
      <c r="O57" s="1"/>
      <c r="P57" s="1"/>
      <c r="Q57" s="1"/>
      <c r="R57" s="1"/>
      <c r="S57" s="1"/>
      <c r="T57" s="1"/>
    </row>
    <row r="58" spans="1:20" ht="14.4" x14ac:dyDescent="0.3">
      <c r="A58" s="5"/>
      <c r="B58" s="5"/>
      <c r="C58" s="5"/>
      <c r="D58" s="5"/>
      <c r="E58" s="25"/>
      <c r="F58" s="7"/>
      <c r="G58" s="5"/>
      <c r="H58" s="5"/>
      <c r="I58" s="5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</row>
    <row r="59" spans="1:20" ht="14.4" x14ac:dyDescent="0.3">
      <c r="A59" s="5"/>
      <c r="B59" s="5"/>
      <c r="C59" s="5"/>
      <c r="D59" s="5"/>
      <c r="E59" s="25"/>
      <c r="F59" s="7"/>
      <c r="G59" s="5"/>
      <c r="H59" s="5"/>
      <c r="I59" s="5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</row>
    <row r="60" spans="1:20" ht="14.4" x14ac:dyDescent="0.3">
      <c r="A60" s="5"/>
      <c r="B60" s="5"/>
      <c r="C60" s="5"/>
      <c r="D60" s="5"/>
      <c r="E60" s="25"/>
      <c r="F60" s="7"/>
      <c r="G60" s="5"/>
      <c r="H60" s="5"/>
      <c r="I60" s="5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</row>
    <row r="61" spans="1:20" ht="14.4" x14ac:dyDescent="0.3">
      <c r="A61" s="5"/>
      <c r="B61" s="5"/>
      <c r="C61" s="5"/>
      <c r="D61" s="5"/>
      <c r="E61" s="25"/>
      <c r="F61" s="7"/>
      <c r="G61" s="5"/>
      <c r="H61" s="5"/>
      <c r="I61" s="5"/>
      <c r="K61" s="1"/>
      <c r="L61" s="1"/>
      <c r="M61" s="1"/>
      <c r="N61" s="1"/>
      <c r="O61" s="1"/>
      <c r="P61" s="1"/>
      <c r="Q61" s="1"/>
      <c r="R61" s="1"/>
      <c r="S61" s="1"/>
      <c r="T61" s="1"/>
    </row>
    <row r="62" spans="1:20" ht="14.4" x14ac:dyDescent="0.3">
      <c r="A62" s="5"/>
      <c r="B62" s="5"/>
      <c r="C62" s="5"/>
      <c r="D62" s="5"/>
      <c r="E62" s="5"/>
      <c r="F62" s="7"/>
      <c r="G62" s="5"/>
      <c r="H62" s="5"/>
      <c r="I62" s="5"/>
      <c r="K62" s="1"/>
      <c r="L62" s="1"/>
      <c r="M62" s="1"/>
      <c r="N62" s="1"/>
      <c r="O62" s="1"/>
      <c r="P62" s="1"/>
      <c r="Q62" s="1"/>
      <c r="R62" s="1"/>
      <c r="S62" s="1"/>
      <c r="T62" s="1"/>
    </row>
    <row r="63" spans="1:20" ht="14.4" x14ac:dyDescent="0.3">
      <c r="A63" s="5"/>
      <c r="B63" s="5"/>
      <c r="C63" s="5"/>
      <c r="D63" s="5"/>
      <c r="E63" s="25"/>
      <c r="F63" s="7"/>
      <c r="G63" s="5"/>
      <c r="H63" s="5"/>
      <c r="I63" s="5"/>
      <c r="K63" s="1"/>
      <c r="L63" s="1"/>
      <c r="M63" s="1"/>
      <c r="N63" s="1"/>
      <c r="O63" s="1"/>
      <c r="P63" s="1"/>
      <c r="Q63" s="1"/>
      <c r="R63" s="1"/>
      <c r="S63" s="1"/>
      <c r="T63" s="1"/>
    </row>
    <row r="64" spans="1:20" ht="14.4" x14ac:dyDescent="0.3">
      <c r="A64" s="5"/>
      <c r="B64" s="5"/>
      <c r="C64" s="5"/>
      <c r="D64" s="5"/>
      <c r="E64" s="5"/>
      <c r="F64" s="7"/>
      <c r="G64" s="5"/>
      <c r="H64" s="5"/>
      <c r="I64" s="5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</row>
    <row r="65" spans="1:20" ht="14.4" x14ac:dyDescent="0.3">
      <c r="A65" s="5"/>
      <c r="B65" s="5"/>
      <c r="C65" s="5"/>
      <c r="D65" s="5"/>
      <c r="E65" s="5"/>
      <c r="F65" s="7"/>
      <c r="G65" s="5"/>
      <c r="H65" s="5"/>
      <c r="I65" s="5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</row>
    <row r="66" spans="1:20" ht="14.4" x14ac:dyDescent="0.3">
      <c r="A66" s="5"/>
      <c r="B66" s="5"/>
      <c r="C66" s="5"/>
      <c r="D66" s="5"/>
      <c r="E66" s="5"/>
      <c r="F66" s="7"/>
      <c r="G66" s="5"/>
      <c r="H66" s="5"/>
      <c r="I66" s="5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</row>
    <row r="67" spans="1:20" ht="14.4" x14ac:dyDescent="0.3">
      <c r="A67" s="5"/>
      <c r="B67" s="5"/>
      <c r="C67" s="5"/>
      <c r="D67" s="5"/>
      <c r="E67" s="5"/>
      <c r="F67" s="7"/>
      <c r="G67" s="5"/>
      <c r="H67" s="5"/>
      <c r="I67" s="5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</row>
    <row r="68" spans="1:20" ht="14.4" x14ac:dyDescent="0.3">
      <c r="A68" s="5"/>
      <c r="B68" s="5"/>
      <c r="C68" s="5"/>
      <c r="D68" s="5"/>
      <c r="E68" s="5"/>
      <c r="F68" s="7"/>
      <c r="G68" s="5"/>
      <c r="H68" s="5"/>
      <c r="I68" s="5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</row>
    <row r="69" spans="1:20" ht="14.4" x14ac:dyDescent="0.3">
      <c r="A69" s="5"/>
      <c r="B69" s="5"/>
      <c r="C69" s="5"/>
      <c r="D69" s="5"/>
      <c r="E69" s="5"/>
      <c r="F69" s="7"/>
      <c r="G69" s="5"/>
      <c r="H69" s="5"/>
      <c r="I69" s="5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</row>
    <row r="70" spans="1:20" ht="14.4" x14ac:dyDescent="0.3">
      <c r="A70" s="5"/>
      <c r="B70" s="5"/>
      <c r="C70" s="5"/>
      <c r="D70" s="5"/>
      <c r="E70" s="5"/>
      <c r="F70" s="7"/>
      <c r="G70" s="5"/>
      <c r="H70" s="5"/>
      <c r="I70" s="5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</row>
    <row r="71" spans="1:20" ht="14.4" x14ac:dyDescent="0.3">
      <c r="A71" s="5"/>
      <c r="B71" s="5"/>
      <c r="C71" s="5"/>
      <c r="D71" s="5"/>
      <c r="E71" s="25"/>
      <c r="F71" s="7"/>
      <c r="G71" s="5"/>
      <c r="H71" s="5"/>
      <c r="I71" s="5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</row>
    <row r="72" spans="1:20" ht="14.4" x14ac:dyDescent="0.3">
      <c r="A72" s="5"/>
      <c r="B72" s="5"/>
      <c r="C72" s="5"/>
      <c r="D72" s="5"/>
      <c r="E72" s="5"/>
      <c r="F72" s="7"/>
      <c r="G72" s="5"/>
      <c r="H72" s="5"/>
      <c r="I72" s="5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</row>
    <row r="73" spans="1:20" ht="14.4" x14ac:dyDescent="0.3">
      <c r="A73" s="5"/>
      <c r="B73" s="5"/>
      <c r="C73" s="5"/>
      <c r="D73" s="5"/>
      <c r="E73" s="25"/>
      <c r="F73" s="7"/>
      <c r="G73" s="5"/>
      <c r="H73" s="5"/>
      <c r="I73" s="5"/>
      <c r="K73" s="1"/>
      <c r="L73" s="1"/>
      <c r="M73" s="1"/>
      <c r="N73" s="1"/>
      <c r="O73" s="1"/>
      <c r="P73" s="1"/>
      <c r="Q73" s="1"/>
      <c r="R73" s="1"/>
      <c r="S73" s="1"/>
      <c r="T73" s="1"/>
    </row>
    <row r="74" spans="1:20" ht="14.4" x14ac:dyDescent="0.3">
      <c r="A74" s="5"/>
      <c r="B74" s="5"/>
      <c r="C74" s="5"/>
      <c r="D74" s="5"/>
      <c r="E74" s="25"/>
      <c r="F74" s="7"/>
      <c r="G74" s="5"/>
      <c r="H74" s="5"/>
      <c r="I74" s="5"/>
      <c r="K74" s="1"/>
      <c r="L74" s="1"/>
      <c r="M74" s="1"/>
      <c r="N74" s="1"/>
      <c r="O74" s="1"/>
      <c r="P74" s="1"/>
      <c r="Q74" s="1"/>
      <c r="R74" s="1"/>
      <c r="S74" s="1"/>
      <c r="T74" s="1"/>
    </row>
    <row r="75" spans="1:20" ht="14.4" x14ac:dyDescent="0.3">
      <c r="A75" s="5"/>
      <c r="B75" s="5"/>
      <c r="C75" s="5"/>
      <c r="D75" s="5"/>
      <c r="E75" s="5"/>
      <c r="F75" s="7"/>
      <c r="G75" s="5"/>
      <c r="H75" s="5"/>
      <c r="I75" s="5"/>
      <c r="K75" s="1"/>
      <c r="L75" s="1"/>
      <c r="M75" s="1"/>
      <c r="N75" s="1"/>
      <c r="O75" s="1"/>
      <c r="P75" s="1"/>
      <c r="Q75" s="1"/>
      <c r="R75" s="1"/>
      <c r="S75" s="1"/>
      <c r="T75" s="1"/>
    </row>
    <row r="76" spans="1:20" ht="14.4" x14ac:dyDescent="0.3">
      <c r="A76" s="5"/>
      <c r="B76" s="5"/>
      <c r="C76" s="5"/>
      <c r="D76" s="5"/>
      <c r="E76" s="5"/>
      <c r="F76" s="7"/>
      <c r="G76" s="5"/>
      <c r="H76" s="5"/>
      <c r="I76" s="5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</row>
    <row r="77" spans="1:20" ht="14.4" x14ac:dyDescent="0.3">
      <c r="A77" s="5"/>
      <c r="B77" s="5"/>
      <c r="C77" s="5"/>
      <c r="D77" s="5"/>
      <c r="E77" s="5"/>
      <c r="F77" s="7"/>
      <c r="G77" s="5"/>
      <c r="H77" s="5"/>
      <c r="I77" s="5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</row>
    <row r="78" spans="1:20" ht="14.4" x14ac:dyDescent="0.3">
      <c r="A78" s="5"/>
      <c r="B78" s="5"/>
      <c r="C78" s="5"/>
      <c r="D78" s="5"/>
      <c r="E78" s="5"/>
      <c r="F78" s="7"/>
      <c r="G78" s="5"/>
      <c r="H78" s="5"/>
      <c r="I78" s="5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</row>
    <row r="79" spans="1:20" ht="14.4" x14ac:dyDescent="0.3">
      <c r="A79" s="5"/>
      <c r="B79" s="5"/>
      <c r="C79" s="5"/>
      <c r="D79" s="5"/>
      <c r="E79" s="5"/>
      <c r="F79" s="7"/>
      <c r="G79" s="5"/>
      <c r="H79" s="5"/>
      <c r="I79" s="5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</row>
    <row r="80" spans="1:20" ht="14.4" x14ac:dyDescent="0.3">
      <c r="A80" s="5"/>
      <c r="B80" s="5"/>
      <c r="C80" s="5"/>
      <c r="D80" s="5"/>
      <c r="E80" s="25"/>
      <c r="F80" s="7"/>
      <c r="G80" s="5"/>
      <c r="H80" s="5"/>
      <c r="I80" s="5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</row>
    <row r="81" spans="1:20" ht="14.4" x14ac:dyDescent="0.3">
      <c r="A81" s="5"/>
      <c r="B81" s="5"/>
      <c r="C81" s="5"/>
      <c r="D81" s="5"/>
      <c r="E81" s="5"/>
      <c r="F81" s="7"/>
      <c r="G81" s="5"/>
      <c r="H81" s="5"/>
      <c r="I81" s="5"/>
      <c r="K81" s="1"/>
      <c r="L81" s="1"/>
      <c r="M81" s="1"/>
      <c r="N81" s="1"/>
      <c r="O81" s="1"/>
      <c r="P81" s="1"/>
      <c r="Q81" s="1"/>
      <c r="R81" s="1"/>
      <c r="S81" s="1"/>
      <c r="T81" s="1"/>
    </row>
    <row r="82" spans="1:20" ht="14.4" x14ac:dyDescent="0.3">
      <c r="A82" s="5"/>
      <c r="B82" s="5"/>
      <c r="C82" s="5"/>
      <c r="D82" s="5"/>
      <c r="E82" s="5"/>
      <c r="F82" s="7"/>
      <c r="G82" s="5"/>
      <c r="H82" s="5"/>
      <c r="I82" s="5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</row>
    <row r="83" spans="1:20" ht="14.4" x14ac:dyDescent="0.3">
      <c r="A83" s="5"/>
      <c r="B83" s="5"/>
      <c r="C83" s="5"/>
      <c r="D83" s="5"/>
      <c r="E83" s="5"/>
      <c r="F83" s="7"/>
      <c r="G83" s="5"/>
      <c r="H83" s="5"/>
      <c r="I83" s="5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</row>
    <row r="84" spans="1:20" ht="14.4" x14ac:dyDescent="0.3">
      <c r="A84" s="5"/>
      <c r="B84" s="5"/>
      <c r="C84" s="5"/>
      <c r="D84" s="5"/>
      <c r="E84" s="5"/>
      <c r="F84" s="7"/>
      <c r="G84" s="5"/>
      <c r="H84" s="5"/>
      <c r="I84" s="5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</row>
    <row r="85" spans="1:20" ht="14.4" x14ac:dyDescent="0.3">
      <c r="A85" s="5"/>
      <c r="B85" s="5"/>
      <c r="C85" s="5"/>
      <c r="D85" s="5"/>
      <c r="E85" s="5"/>
      <c r="F85" s="7"/>
      <c r="G85" s="5"/>
      <c r="H85" s="5"/>
      <c r="I85" s="5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</row>
    <row r="86" spans="1:20" ht="14.4" x14ac:dyDescent="0.3">
      <c r="A86" s="5"/>
      <c r="B86" s="5"/>
      <c r="C86" s="5"/>
      <c r="D86" s="5"/>
      <c r="E86" s="5"/>
      <c r="F86" s="7"/>
      <c r="G86" s="5"/>
      <c r="H86" s="5"/>
      <c r="I86" s="5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</row>
    <row r="87" spans="1:20" ht="14.4" x14ac:dyDescent="0.3">
      <c r="A87" s="5"/>
      <c r="B87" s="5"/>
      <c r="C87" s="5"/>
      <c r="D87" s="5"/>
      <c r="E87" s="25"/>
      <c r="F87" s="7"/>
      <c r="G87" s="5"/>
      <c r="H87" s="5"/>
      <c r="I87" s="5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</row>
    <row r="88" spans="1:20" ht="14.4" x14ac:dyDescent="0.3">
      <c r="A88" s="5"/>
      <c r="B88" s="5"/>
      <c r="C88" s="5"/>
      <c r="D88" s="5"/>
      <c r="E88" s="5"/>
      <c r="F88" s="7"/>
      <c r="G88" s="5"/>
      <c r="H88" s="5"/>
      <c r="I88" s="5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</row>
    <row r="89" spans="1:20" ht="14.4" x14ac:dyDescent="0.3">
      <c r="A89" s="5"/>
      <c r="B89" s="5"/>
      <c r="C89" s="5"/>
      <c r="D89" s="5"/>
      <c r="E89" s="5"/>
      <c r="F89" s="7"/>
      <c r="G89" s="5"/>
      <c r="H89" s="5"/>
      <c r="I89" s="5"/>
      <c r="K89" s="1"/>
      <c r="L89" s="1"/>
      <c r="M89" s="1"/>
      <c r="N89" s="1"/>
      <c r="O89" s="1"/>
      <c r="P89" s="1"/>
      <c r="Q89" s="1"/>
      <c r="R89" s="1"/>
      <c r="S89" s="1"/>
      <c r="T89" s="1"/>
    </row>
    <row r="90" spans="1:20" ht="14.4" x14ac:dyDescent="0.3">
      <c r="A90" s="5"/>
      <c r="B90" s="5"/>
      <c r="C90" s="5"/>
      <c r="D90" s="5"/>
      <c r="E90" s="5"/>
      <c r="F90" s="7"/>
      <c r="G90" s="5"/>
      <c r="H90" s="5"/>
      <c r="I90" s="5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</row>
    <row r="91" spans="1:20" ht="14.4" x14ac:dyDescent="0.3">
      <c r="A91" s="7"/>
      <c r="B91" s="5"/>
      <c r="C91" s="5"/>
      <c r="D91" s="5"/>
      <c r="E91" s="5"/>
      <c r="F91" s="7"/>
      <c r="G91" s="5"/>
      <c r="H91" s="5"/>
      <c r="I91" s="5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</row>
    <row r="92" spans="1:20" ht="14.4" x14ac:dyDescent="0.3">
      <c r="A92" s="5"/>
      <c r="B92" s="5"/>
      <c r="C92" s="5"/>
      <c r="D92" s="5"/>
      <c r="E92" s="5"/>
      <c r="F92" s="7"/>
      <c r="G92" s="5"/>
      <c r="H92" s="5"/>
      <c r="I92" s="5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</row>
    <row r="93" spans="1:20" ht="14.4" x14ac:dyDescent="0.3">
      <c r="A93" s="5"/>
      <c r="B93" s="5"/>
      <c r="C93" s="5"/>
      <c r="D93" s="5"/>
      <c r="E93" s="5"/>
      <c r="F93" s="7"/>
      <c r="G93" s="5"/>
      <c r="H93" s="5"/>
      <c r="I93" s="5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</row>
    <row r="94" spans="1:20" ht="14.4" x14ac:dyDescent="0.3">
      <c r="A94" s="5"/>
      <c r="B94" s="5"/>
      <c r="C94" s="5"/>
      <c r="D94" s="5"/>
      <c r="E94" s="25"/>
      <c r="F94" s="7"/>
      <c r="G94" s="5"/>
      <c r="H94" s="5"/>
      <c r="I94" s="5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</row>
    <row r="95" spans="1:20" ht="14.4" x14ac:dyDescent="0.3">
      <c r="A95" s="5"/>
      <c r="B95" s="5"/>
      <c r="C95" s="5"/>
      <c r="D95" s="5"/>
      <c r="E95" s="5"/>
      <c r="F95" s="7"/>
      <c r="G95" s="5"/>
      <c r="H95" s="5"/>
      <c r="I95" s="5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</row>
    <row r="96" spans="1:20" ht="14.4" x14ac:dyDescent="0.3">
      <c r="A96" s="5"/>
      <c r="B96" s="5"/>
      <c r="C96" s="5"/>
      <c r="D96" s="5"/>
      <c r="E96" s="5"/>
      <c r="F96" s="7"/>
      <c r="G96" s="5"/>
      <c r="H96" s="5"/>
      <c r="I96" s="5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</row>
    <row r="97" spans="1:20" ht="14.4" x14ac:dyDescent="0.3">
      <c r="A97" s="5"/>
      <c r="B97" s="5"/>
      <c r="C97" s="5"/>
      <c r="D97" s="5"/>
      <c r="E97" s="5"/>
      <c r="F97" s="7"/>
      <c r="G97" s="5"/>
      <c r="H97" s="5"/>
      <c r="I97" s="5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</row>
    <row r="98" spans="1:20" ht="14.4" x14ac:dyDescent="0.3">
      <c r="A98" s="5"/>
      <c r="B98" s="5"/>
      <c r="C98" s="5"/>
      <c r="D98" s="5"/>
      <c r="E98" s="5"/>
      <c r="F98" s="7"/>
      <c r="G98" s="5"/>
      <c r="H98" s="5"/>
      <c r="I98" s="5"/>
      <c r="K98" s="1"/>
      <c r="L98" s="1"/>
      <c r="M98" s="1"/>
      <c r="N98" s="1"/>
      <c r="O98" s="1"/>
      <c r="P98" s="1"/>
      <c r="Q98" s="1"/>
      <c r="R98" s="1"/>
      <c r="S98" s="1"/>
      <c r="T98" s="1"/>
    </row>
    <row r="99" spans="1:20" ht="14.4" x14ac:dyDescent="0.3">
      <c r="A99" s="25"/>
      <c r="B99" s="5"/>
      <c r="C99" s="5"/>
      <c r="D99" s="5"/>
      <c r="E99" s="5"/>
      <c r="F99" s="7"/>
      <c r="G99" s="5"/>
      <c r="H99" s="5"/>
      <c r="I99" s="5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</row>
    <row r="100" spans="1:20" ht="14.4" x14ac:dyDescent="0.3">
      <c r="A100" s="7"/>
      <c r="B100" s="5"/>
      <c r="C100" s="5"/>
      <c r="D100" s="5"/>
      <c r="E100" s="5"/>
      <c r="F100" s="7"/>
      <c r="G100" s="5"/>
      <c r="H100" s="5"/>
      <c r="I100" s="5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</row>
    <row r="101" spans="1:20" ht="14.4" x14ac:dyDescent="0.3">
      <c r="A101" s="5"/>
      <c r="B101" s="5"/>
      <c r="C101" s="5"/>
      <c r="D101" s="5"/>
      <c r="E101" s="5"/>
      <c r="F101" s="7"/>
      <c r="G101" s="5"/>
      <c r="H101" s="5"/>
      <c r="I101" s="5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</row>
    <row r="102" spans="1:20" ht="14.4" x14ac:dyDescent="0.3">
      <c r="A102" s="5"/>
      <c r="B102" s="5"/>
      <c r="C102" s="5"/>
      <c r="D102" s="5"/>
      <c r="E102" s="5"/>
      <c r="F102" s="7"/>
      <c r="G102" s="5"/>
      <c r="H102" s="5"/>
      <c r="I102" s="5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</row>
    <row r="103" spans="1:20" ht="14.4" x14ac:dyDescent="0.3">
      <c r="A103" s="5"/>
      <c r="B103" s="5"/>
      <c r="C103" s="5"/>
      <c r="D103" s="5"/>
      <c r="E103" s="5"/>
      <c r="F103" s="7"/>
      <c r="G103" s="5"/>
      <c r="H103" s="5"/>
      <c r="I103" s="5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</row>
    <row r="104" spans="1:20" ht="14.4" x14ac:dyDescent="0.3">
      <c r="A104" s="5"/>
      <c r="B104" s="5"/>
      <c r="C104" s="5"/>
      <c r="D104" s="5"/>
      <c r="E104" s="5"/>
      <c r="F104" s="7"/>
      <c r="G104" s="5"/>
      <c r="H104" s="5"/>
      <c r="I104" s="5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</row>
    <row r="105" spans="1:20" ht="14.4" x14ac:dyDescent="0.3">
      <c r="A105" s="5"/>
      <c r="B105" s="5"/>
      <c r="C105" s="5"/>
      <c r="D105" s="5"/>
      <c r="E105" s="5"/>
      <c r="F105" s="7"/>
      <c r="G105" s="5"/>
      <c r="H105" s="5"/>
      <c r="I105" s="5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</row>
    <row r="106" spans="1:20" ht="14.4" x14ac:dyDescent="0.3">
      <c r="A106" s="5"/>
      <c r="B106" s="5"/>
      <c r="C106" s="5"/>
      <c r="D106" s="5"/>
      <c r="E106" s="25"/>
      <c r="F106" s="7"/>
      <c r="G106" s="5"/>
      <c r="H106" s="5"/>
      <c r="I106" s="5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</row>
    <row r="107" spans="1:20" ht="14.4" x14ac:dyDescent="0.3">
      <c r="A107" s="5"/>
      <c r="B107" s="5"/>
      <c r="C107" s="5"/>
      <c r="D107" s="5"/>
      <c r="E107" s="5"/>
      <c r="F107" s="7"/>
      <c r="G107" s="5"/>
      <c r="H107" s="5"/>
      <c r="I107" s="5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</row>
    <row r="108" spans="1:20" ht="14.4" x14ac:dyDescent="0.3">
      <c r="A108" s="5"/>
      <c r="B108" s="5"/>
      <c r="C108" s="5"/>
      <c r="D108" s="5"/>
      <c r="E108" s="5"/>
      <c r="F108" s="7"/>
      <c r="G108" s="5"/>
      <c r="H108" s="5"/>
      <c r="I108" s="5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</row>
    <row r="109" spans="1:20" ht="14.4" x14ac:dyDescent="0.3">
      <c r="A109" s="5"/>
      <c r="B109" s="5"/>
      <c r="C109" s="5"/>
      <c r="D109" s="5"/>
      <c r="E109" s="5"/>
      <c r="F109" s="7"/>
      <c r="G109" s="5"/>
      <c r="H109" s="5"/>
      <c r="I109" s="5"/>
      <c r="K109" s="1"/>
      <c r="L109" s="1"/>
      <c r="M109" s="1"/>
      <c r="N109" s="1"/>
      <c r="O109" s="1"/>
      <c r="P109" s="1"/>
      <c r="Q109" s="1"/>
      <c r="R109" s="1"/>
      <c r="S109" s="1"/>
      <c r="T109" s="1"/>
    </row>
    <row r="110" spans="1:20" ht="14.4" x14ac:dyDescent="0.3">
      <c r="A110" s="5"/>
      <c r="B110" s="5"/>
      <c r="C110" s="5"/>
      <c r="D110" s="5"/>
      <c r="E110" s="5"/>
      <c r="F110" s="7"/>
      <c r="G110" s="5"/>
      <c r="H110" s="5"/>
      <c r="I110" s="5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</row>
    <row r="111" spans="1:20" ht="14.4" x14ac:dyDescent="0.3">
      <c r="A111" s="5"/>
      <c r="B111" s="5"/>
      <c r="C111" s="5"/>
      <c r="D111" s="5"/>
      <c r="E111" s="5"/>
      <c r="F111" s="7"/>
      <c r="G111" s="5"/>
      <c r="H111" s="5"/>
      <c r="I111" s="5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</row>
    <row r="112" spans="1:20" ht="14.4" x14ac:dyDescent="0.3">
      <c r="A112" s="5"/>
      <c r="B112" s="5"/>
      <c r="C112" s="5"/>
      <c r="D112" s="5"/>
      <c r="E112" s="5"/>
      <c r="F112" s="7"/>
      <c r="G112" s="5"/>
      <c r="H112" s="5"/>
      <c r="I112" s="5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</row>
    <row r="113" spans="1:20" ht="14.4" x14ac:dyDescent="0.3">
      <c r="A113" s="5"/>
      <c r="B113" s="5"/>
      <c r="C113" s="5"/>
      <c r="D113" s="5"/>
      <c r="E113" s="5"/>
      <c r="F113" s="7"/>
      <c r="G113" s="5"/>
      <c r="H113" s="5"/>
      <c r="I113" s="5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</row>
    <row r="114" spans="1:20" ht="14.4" x14ac:dyDescent="0.3">
      <c r="A114" s="5"/>
      <c r="B114" s="5"/>
      <c r="C114" s="5"/>
      <c r="D114" s="5"/>
      <c r="E114" s="5"/>
      <c r="F114" s="7"/>
      <c r="G114" s="5"/>
      <c r="H114" s="5"/>
      <c r="I114" s="5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</row>
    <row r="115" spans="1:20" ht="14.4" x14ac:dyDescent="0.3">
      <c r="A115" s="5"/>
      <c r="B115" s="5"/>
      <c r="C115" s="5"/>
      <c r="D115" s="5"/>
      <c r="E115" s="25"/>
      <c r="F115" s="7"/>
      <c r="G115" s="5"/>
      <c r="H115" s="5"/>
      <c r="I115" s="5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</row>
    <row r="116" spans="1:20" ht="14.4" x14ac:dyDescent="0.3">
      <c r="A116" s="5"/>
      <c r="B116" s="5"/>
      <c r="C116" s="5"/>
      <c r="D116" s="5"/>
      <c r="E116" s="5"/>
      <c r="F116" s="7"/>
      <c r="G116" s="5"/>
      <c r="H116" s="5"/>
      <c r="I116" s="5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</row>
    <row r="117" spans="1:20" ht="14.4" x14ac:dyDescent="0.3">
      <c r="A117" s="5"/>
      <c r="B117" s="5"/>
      <c r="C117" s="5"/>
      <c r="D117" s="5"/>
      <c r="E117" s="25"/>
      <c r="F117" s="7"/>
      <c r="G117" s="5"/>
      <c r="H117" s="5"/>
      <c r="I117" s="5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</row>
    <row r="118" spans="1:20" ht="14.4" x14ac:dyDescent="0.3">
      <c r="A118" s="5"/>
      <c r="B118" s="5"/>
      <c r="C118" s="5"/>
      <c r="D118" s="5"/>
      <c r="E118" s="5"/>
      <c r="F118" s="7"/>
      <c r="G118" s="5"/>
      <c r="H118" s="5"/>
      <c r="I118" s="5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</row>
    <row r="119" spans="1:20" ht="14.4" x14ac:dyDescent="0.3">
      <c r="A119" s="5"/>
      <c r="B119" s="5"/>
      <c r="C119" s="5"/>
      <c r="D119" s="5"/>
      <c r="E119" s="5"/>
      <c r="F119" s="7"/>
      <c r="G119" s="5"/>
      <c r="H119" s="5"/>
      <c r="I119" s="5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</row>
    <row r="120" spans="1:20" ht="14.4" x14ac:dyDescent="0.3">
      <c r="A120" s="5"/>
      <c r="B120" s="5"/>
      <c r="C120" s="5"/>
      <c r="D120" s="5"/>
      <c r="E120" s="25"/>
      <c r="F120" s="7"/>
      <c r="G120" s="5"/>
      <c r="H120" s="5"/>
      <c r="I120" s="5"/>
      <c r="K120" s="1"/>
      <c r="L120" s="1"/>
      <c r="M120" s="1"/>
      <c r="N120" s="1"/>
      <c r="O120" s="1"/>
      <c r="P120" s="1"/>
      <c r="Q120" s="1"/>
      <c r="R120" s="1"/>
      <c r="S120" s="1"/>
      <c r="T120" s="1"/>
    </row>
    <row r="121" spans="1:20" ht="14.4" x14ac:dyDescent="0.3">
      <c r="A121" s="5"/>
      <c r="B121" s="5"/>
      <c r="C121" s="5"/>
      <c r="D121" s="5"/>
      <c r="E121" s="5"/>
      <c r="F121" s="7"/>
      <c r="G121" s="5"/>
      <c r="H121" s="5"/>
      <c r="I121" s="5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</row>
    <row r="122" spans="1:20" ht="14.4" x14ac:dyDescent="0.3">
      <c r="A122" s="5"/>
      <c r="B122" s="5"/>
      <c r="C122" s="5"/>
      <c r="D122" s="5"/>
      <c r="E122" s="5"/>
      <c r="F122" s="7"/>
      <c r="G122" s="5"/>
      <c r="H122" s="5"/>
      <c r="I122" s="5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</row>
    <row r="123" spans="1:20" ht="14.4" x14ac:dyDescent="0.3">
      <c r="A123" s="5"/>
      <c r="B123" s="5"/>
      <c r="C123" s="5"/>
      <c r="D123" s="5"/>
      <c r="E123" s="5"/>
      <c r="F123" s="7"/>
      <c r="G123" s="5"/>
      <c r="H123" s="5"/>
      <c r="I123" s="5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</row>
    <row r="124" spans="1:20" ht="14.4" x14ac:dyDescent="0.3">
      <c r="A124" s="5"/>
      <c r="B124" s="5"/>
      <c r="C124" s="5"/>
      <c r="D124" s="5"/>
      <c r="E124" s="25"/>
      <c r="F124" s="7"/>
      <c r="G124" s="5"/>
      <c r="H124" s="5"/>
      <c r="I124" s="5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</row>
    <row r="125" spans="1:20" ht="14.4" x14ac:dyDescent="0.3">
      <c r="A125" s="5"/>
      <c r="B125" s="5"/>
      <c r="C125" s="5"/>
      <c r="D125" s="5"/>
      <c r="E125" s="5"/>
      <c r="F125" s="7"/>
      <c r="G125" s="5"/>
      <c r="H125" s="5"/>
      <c r="I125" s="5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</row>
    <row r="126" spans="1:20" ht="14.4" x14ac:dyDescent="0.3">
      <c r="A126" s="5"/>
      <c r="B126" s="5"/>
      <c r="C126" s="5"/>
      <c r="D126" s="5"/>
      <c r="E126" s="5"/>
      <c r="F126" s="7"/>
      <c r="G126" s="5"/>
      <c r="H126" s="5"/>
      <c r="I126" s="5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</row>
    <row r="127" spans="1:20" ht="14.4" x14ac:dyDescent="0.3">
      <c r="A127" s="5"/>
      <c r="B127" s="5"/>
      <c r="C127" s="5"/>
      <c r="D127" s="5"/>
      <c r="E127" s="5"/>
      <c r="F127" s="7"/>
      <c r="G127" s="5"/>
      <c r="H127" s="5"/>
      <c r="I127" s="5"/>
      <c r="K127" s="1"/>
      <c r="L127" s="1"/>
      <c r="M127" s="1"/>
      <c r="N127" s="1"/>
      <c r="O127" s="1"/>
      <c r="P127" s="1"/>
      <c r="Q127" s="1"/>
      <c r="R127" s="1"/>
      <c r="S127" s="1"/>
      <c r="T127" s="1"/>
    </row>
    <row r="128" spans="1:20" ht="14.4" x14ac:dyDescent="0.3">
      <c r="A128" s="5"/>
      <c r="B128" s="5"/>
      <c r="C128" s="5"/>
      <c r="D128" s="5"/>
      <c r="E128" s="5"/>
      <c r="F128" s="7"/>
      <c r="G128" s="5"/>
      <c r="H128" s="5"/>
      <c r="I128" s="5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</row>
    <row r="129" spans="1:20" ht="14.4" x14ac:dyDescent="0.3">
      <c r="A129" s="5"/>
      <c r="B129" s="5"/>
      <c r="C129" s="5"/>
      <c r="D129" s="5"/>
      <c r="E129" s="25"/>
      <c r="F129" s="7"/>
      <c r="G129" s="5"/>
      <c r="H129" s="5"/>
      <c r="I129" s="5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</row>
    <row r="130" spans="1:20" ht="14.4" x14ac:dyDescent="0.3">
      <c r="A130" s="5"/>
      <c r="B130" s="5"/>
      <c r="C130" s="5"/>
      <c r="D130" s="5"/>
      <c r="E130" s="5"/>
      <c r="F130" s="7"/>
      <c r="G130" s="5"/>
      <c r="H130" s="5"/>
      <c r="I130" s="5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</row>
    <row r="131" spans="1:20" ht="14.4" x14ac:dyDescent="0.3">
      <c r="A131" s="5"/>
      <c r="B131" s="5"/>
      <c r="C131" s="5"/>
      <c r="D131" s="5"/>
      <c r="E131" s="5"/>
      <c r="F131" s="7"/>
      <c r="G131" s="5"/>
      <c r="H131" s="5"/>
      <c r="I131" s="5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</row>
    <row r="132" spans="1:20" ht="14.4" x14ac:dyDescent="0.3">
      <c r="A132" s="5"/>
      <c r="B132" s="5"/>
      <c r="C132" s="5"/>
      <c r="D132" s="5"/>
      <c r="E132" s="5"/>
      <c r="F132" s="7"/>
      <c r="G132" s="5"/>
      <c r="H132" s="5"/>
      <c r="I132" s="5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</row>
    <row r="133" spans="1:20" ht="14.4" x14ac:dyDescent="0.3">
      <c r="A133" s="5"/>
      <c r="B133" s="5"/>
      <c r="C133" s="5"/>
      <c r="D133" s="5"/>
      <c r="E133" s="5"/>
      <c r="F133" s="7"/>
      <c r="G133" s="5"/>
      <c r="H133" s="5"/>
      <c r="I133" s="5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</row>
    <row r="134" spans="1:20" ht="14.4" x14ac:dyDescent="0.3">
      <c r="A134" s="5"/>
      <c r="B134" s="5"/>
      <c r="C134" s="5"/>
      <c r="D134" s="5"/>
      <c r="E134" s="25"/>
      <c r="F134" s="7"/>
      <c r="G134" s="5"/>
      <c r="H134" s="5"/>
      <c r="I134" s="5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</row>
    <row r="135" spans="1:20" ht="14.4" x14ac:dyDescent="0.3">
      <c r="A135" s="5"/>
      <c r="B135" s="5"/>
      <c r="C135" s="5"/>
      <c r="D135" s="5"/>
      <c r="E135" s="25"/>
      <c r="F135" s="7"/>
      <c r="G135" s="5"/>
      <c r="H135" s="5"/>
      <c r="I135" s="5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</row>
    <row r="136" spans="1:20" ht="14.4" x14ac:dyDescent="0.3">
      <c r="A136" s="5"/>
      <c r="B136" s="5"/>
      <c r="C136" s="5"/>
      <c r="D136" s="5"/>
      <c r="E136" s="5"/>
      <c r="F136" s="7"/>
      <c r="G136" s="5"/>
      <c r="H136" s="5"/>
      <c r="I136" s="5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</row>
    <row r="137" spans="1:20" ht="14.4" x14ac:dyDescent="0.3">
      <c r="A137" s="5"/>
      <c r="B137" s="5"/>
      <c r="C137" s="5"/>
      <c r="D137" s="5"/>
      <c r="E137" s="5"/>
      <c r="F137" s="7"/>
      <c r="G137" s="5"/>
      <c r="H137" s="5"/>
      <c r="I137" s="5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</row>
    <row r="138" spans="1:20" ht="14.4" x14ac:dyDescent="0.3">
      <c r="A138" s="5"/>
      <c r="B138" s="5"/>
      <c r="C138" s="5"/>
      <c r="D138" s="5"/>
      <c r="E138" s="5"/>
      <c r="F138" s="7"/>
      <c r="G138" s="5"/>
      <c r="H138" s="5"/>
      <c r="I138" s="5"/>
      <c r="K138" s="1"/>
      <c r="L138" s="1"/>
      <c r="M138" s="1"/>
      <c r="N138" s="1"/>
      <c r="O138" s="1"/>
      <c r="P138" s="1"/>
      <c r="Q138" s="1"/>
      <c r="R138" s="1"/>
      <c r="S138" s="1"/>
      <c r="T138" s="1"/>
    </row>
    <row r="139" spans="1:20" ht="14.4" x14ac:dyDescent="0.3">
      <c r="A139" s="5"/>
      <c r="B139" s="5"/>
      <c r="C139" s="5"/>
      <c r="D139" s="5"/>
      <c r="E139" s="5"/>
      <c r="F139" s="7"/>
      <c r="G139" s="5"/>
      <c r="H139" s="5"/>
      <c r="I139" s="5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</row>
    <row r="140" spans="1:20" ht="14.4" x14ac:dyDescent="0.3">
      <c r="A140" s="5"/>
      <c r="B140" s="5"/>
      <c r="C140" s="5"/>
      <c r="D140" s="5"/>
      <c r="E140" s="5"/>
      <c r="F140" s="7"/>
      <c r="G140" s="5"/>
      <c r="H140" s="5"/>
      <c r="I140" s="5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</row>
    <row r="141" spans="1:20" ht="14.4" x14ac:dyDescent="0.3">
      <c r="A141" s="5"/>
      <c r="B141" s="5"/>
      <c r="C141" s="5"/>
      <c r="D141" s="5"/>
      <c r="E141" s="5"/>
      <c r="F141" s="7"/>
      <c r="G141" s="5"/>
      <c r="H141" s="5"/>
      <c r="I141" s="5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</row>
    <row r="142" spans="1:20" ht="14.4" x14ac:dyDescent="0.3">
      <c r="A142" s="5"/>
      <c r="B142" s="5"/>
      <c r="C142" s="5"/>
      <c r="D142" s="5"/>
      <c r="E142" s="5"/>
      <c r="F142" s="7"/>
      <c r="G142" s="5"/>
      <c r="H142" s="5"/>
      <c r="I142" s="5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</row>
    <row r="143" spans="1:20" ht="14.4" x14ac:dyDescent="0.3">
      <c r="A143" s="5"/>
      <c r="B143" s="5"/>
      <c r="C143" s="5"/>
      <c r="D143" s="5"/>
      <c r="E143" s="5"/>
      <c r="F143" s="7"/>
      <c r="G143" s="5"/>
      <c r="H143" s="5"/>
      <c r="I143" s="5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</row>
    <row r="144" spans="1:20" ht="14.4" x14ac:dyDescent="0.3">
      <c r="A144" s="5"/>
      <c r="B144" s="5"/>
      <c r="C144" s="5"/>
      <c r="D144" s="5"/>
      <c r="E144" s="25"/>
      <c r="F144" s="7"/>
      <c r="G144" s="5"/>
      <c r="H144" s="5"/>
      <c r="I144" s="5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</row>
    <row r="145" spans="1:20" ht="14.4" x14ac:dyDescent="0.3">
      <c r="A145" s="5"/>
      <c r="B145" s="5"/>
      <c r="C145" s="5"/>
      <c r="D145" s="5"/>
      <c r="E145" s="25"/>
      <c r="F145" s="7"/>
      <c r="G145" s="5"/>
      <c r="H145" s="5"/>
      <c r="I145" s="5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</row>
    <row r="146" spans="1:20" ht="14.4" x14ac:dyDescent="0.3">
      <c r="A146" s="5"/>
      <c r="B146" s="5"/>
      <c r="C146" s="5"/>
      <c r="D146" s="5"/>
      <c r="E146" s="5"/>
      <c r="F146" s="7"/>
      <c r="G146" s="5"/>
      <c r="H146" s="5"/>
      <c r="I146" s="5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</row>
    <row r="147" spans="1:20" ht="14.4" x14ac:dyDescent="0.3">
      <c r="A147" s="5"/>
      <c r="B147" s="5"/>
      <c r="C147" s="5"/>
      <c r="D147" s="5"/>
      <c r="E147" s="5"/>
      <c r="F147" s="7"/>
      <c r="G147" s="5"/>
      <c r="H147" s="5"/>
      <c r="I147" s="5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</row>
    <row r="148" spans="1:20" ht="14.4" x14ac:dyDescent="0.3">
      <c r="A148" s="5"/>
      <c r="B148" s="5"/>
      <c r="C148" s="5"/>
      <c r="D148" s="5"/>
      <c r="E148" s="5"/>
      <c r="F148" s="7"/>
      <c r="G148" s="5"/>
      <c r="H148" s="5"/>
      <c r="I148" s="5"/>
      <c r="K148" s="1"/>
      <c r="L148" s="1"/>
      <c r="M148" s="1"/>
      <c r="N148" s="1"/>
      <c r="O148" s="1"/>
      <c r="P148" s="1"/>
      <c r="Q148" s="1"/>
      <c r="R148" s="1"/>
      <c r="S148" s="1"/>
      <c r="T148" s="1"/>
    </row>
    <row r="149" spans="1:20" ht="14.4" x14ac:dyDescent="0.3">
      <c r="A149" s="5"/>
      <c r="B149" s="5"/>
      <c r="C149" s="5"/>
      <c r="D149" s="5"/>
      <c r="E149" s="25"/>
      <c r="F149" s="7"/>
      <c r="G149" s="5"/>
      <c r="H149" s="5"/>
      <c r="I149" s="5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</row>
    <row r="150" spans="1:20" ht="14.4" x14ac:dyDescent="0.3">
      <c r="A150" s="5"/>
      <c r="B150" s="5"/>
      <c r="C150" s="5"/>
      <c r="D150" s="5"/>
      <c r="E150" s="25"/>
      <c r="F150" s="7"/>
      <c r="G150" s="5"/>
      <c r="H150" s="5"/>
      <c r="I150" s="5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</row>
    <row r="151" spans="1:20" ht="14.4" x14ac:dyDescent="0.3">
      <c r="A151" s="5"/>
      <c r="B151" s="5"/>
      <c r="C151" s="5"/>
      <c r="D151" s="5"/>
      <c r="E151" s="5"/>
      <c r="F151" s="7"/>
      <c r="G151" s="5"/>
      <c r="H151" s="5"/>
      <c r="I151" s="5"/>
      <c r="K151" s="1"/>
      <c r="L151" s="1"/>
      <c r="M151" s="1"/>
      <c r="N151" s="1"/>
      <c r="O151" s="1"/>
      <c r="P151" s="1"/>
      <c r="Q151" s="1"/>
      <c r="R151" s="1"/>
      <c r="S151" s="1"/>
      <c r="T151" s="1"/>
    </row>
    <row r="152" spans="1:20" ht="14.4" x14ac:dyDescent="0.3">
      <c r="A152" s="5"/>
      <c r="B152" s="5"/>
      <c r="C152" s="5"/>
      <c r="D152" s="5"/>
      <c r="E152" s="5"/>
      <c r="F152" s="7"/>
      <c r="G152" s="5"/>
      <c r="H152" s="5"/>
      <c r="I152" s="5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</row>
    <row r="153" spans="1:20" ht="14.4" x14ac:dyDescent="0.3">
      <c r="A153" s="5"/>
      <c r="B153" s="5"/>
      <c r="C153" s="5"/>
      <c r="D153" s="5"/>
      <c r="E153" s="5"/>
      <c r="F153" s="7"/>
      <c r="G153" s="5"/>
      <c r="H153" s="5"/>
      <c r="I153" s="5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</row>
    <row r="154" spans="1:20" ht="14.4" x14ac:dyDescent="0.3">
      <c r="A154" s="5"/>
      <c r="B154" s="5"/>
      <c r="C154" s="5"/>
      <c r="D154" s="5"/>
      <c r="E154" s="25"/>
      <c r="F154" s="7"/>
      <c r="G154" s="5"/>
      <c r="H154" s="5"/>
      <c r="I154" s="5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</row>
    <row r="155" spans="1:20" ht="14.4" x14ac:dyDescent="0.3">
      <c r="A155" s="5"/>
      <c r="B155" s="5"/>
      <c r="C155" s="5"/>
      <c r="D155" s="5"/>
      <c r="E155" s="5"/>
      <c r="F155" s="7"/>
      <c r="G155" s="5"/>
      <c r="H155" s="5"/>
      <c r="I155" s="5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</row>
    <row r="156" spans="1:20" ht="14.4" x14ac:dyDescent="0.3">
      <c r="A156" s="5"/>
      <c r="B156" s="5"/>
      <c r="C156" s="5"/>
      <c r="D156" s="5"/>
      <c r="E156" s="5"/>
      <c r="F156" s="7"/>
      <c r="G156" s="5"/>
      <c r="H156" s="5"/>
      <c r="I156" s="5"/>
      <c r="K156" s="1"/>
      <c r="L156" s="1"/>
      <c r="M156" s="1"/>
      <c r="N156" s="1"/>
      <c r="O156" s="1"/>
      <c r="P156" s="1"/>
      <c r="Q156" s="1"/>
      <c r="R156" s="1"/>
      <c r="S156" s="1"/>
      <c r="T156" s="1"/>
    </row>
    <row r="157" spans="1:20" ht="14.4" x14ac:dyDescent="0.3">
      <c r="A157" s="5"/>
      <c r="B157" s="5"/>
      <c r="C157" s="5"/>
      <c r="D157" s="5"/>
      <c r="E157" s="5"/>
      <c r="F157" s="7"/>
      <c r="G157" s="5"/>
      <c r="H157" s="5"/>
      <c r="I157" s="5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</row>
    <row r="158" spans="1:20" ht="14.4" x14ac:dyDescent="0.3">
      <c r="A158" s="5"/>
      <c r="B158" s="5"/>
      <c r="C158" s="5"/>
      <c r="D158" s="5"/>
      <c r="E158" s="5"/>
      <c r="F158" s="7"/>
      <c r="G158" s="5"/>
      <c r="H158" s="5"/>
      <c r="I158" s="5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</row>
    <row r="159" spans="1:20" ht="14.4" x14ac:dyDescent="0.3">
      <c r="A159" s="5"/>
      <c r="B159" s="5"/>
      <c r="C159" s="5"/>
      <c r="D159" s="5"/>
      <c r="E159" s="5"/>
      <c r="F159" s="7"/>
      <c r="G159" s="5"/>
      <c r="H159" s="5"/>
      <c r="I159" s="5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</row>
    <row r="160" spans="1:20" ht="14.4" x14ac:dyDescent="0.3">
      <c r="A160" s="5"/>
      <c r="B160" s="5"/>
      <c r="C160" s="5"/>
      <c r="D160" s="5"/>
      <c r="E160" s="5"/>
      <c r="F160" s="7"/>
      <c r="G160" s="5"/>
      <c r="H160" s="5"/>
      <c r="I160" s="5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</row>
    <row r="161" spans="1:20" ht="14.4" x14ac:dyDescent="0.3">
      <c r="A161" s="5"/>
      <c r="B161" s="5"/>
      <c r="C161" s="5"/>
      <c r="D161" s="5"/>
      <c r="E161" s="25"/>
      <c r="F161" s="7"/>
      <c r="G161" s="5"/>
      <c r="H161" s="5"/>
      <c r="I161" s="5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</row>
    <row r="162" spans="1:20" ht="14.4" x14ac:dyDescent="0.3">
      <c r="A162" s="5"/>
      <c r="B162" s="5"/>
      <c r="C162" s="5"/>
      <c r="D162" s="5"/>
      <c r="E162" s="5"/>
      <c r="F162" s="7"/>
      <c r="G162" s="5"/>
      <c r="H162" s="5"/>
      <c r="I162" s="5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</row>
    <row r="163" spans="1:20" ht="14.4" x14ac:dyDescent="0.3">
      <c r="A163" s="5"/>
      <c r="B163" s="5"/>
      <c r="C163" s="5"/>
      <c r="D163" s="5"/>
      <c r="E163" s="5"/>
      <c r="F163" s="7"/>
      <c r="G163" s="5"/>
      <c r="H163" s="5"/>
      <c r="I163" s="5"/>
      <c r="K163" s="1"/>
      <c r="L163" s="1"/>
      <c r="M163" s="1"/>
      <c r="N163" s="1"/>
      <c r="O163" s="1"/>
      <c r="P163" s="1"/>
      <c r="Q163" s="1"/>
      <c r="R163" s="1"/>
      <c r="S163" s="1"/>
      <c r="T163" s="1"/>
    </row>
    <row r="164" spans="1:20" ht="14.4" x14ac:dyDescent="0.3">
      <c r="A164" s="5"/>
      <c r="B164" s="5"/>
      <c r="C164" s="5"/>
      <c r="D164" s="5"/>
      <c r="E164" s="5"/>
      <c r="F164" s="7"/>
      <c r="G164" s="5"/>
      <c r="H164" s="5"/>
      <c r="I164" s="5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</row>
    <row r="165" spans="1:20" ht="14.4" x14ac:dyDescent="0.3">
      <c r="A165" s="5"/>
      <c r="B165" s="5"/>
      <c r="C165" s="5"/>
      <c r="D165" s="5"/>
      <c r="E165" s="5"/>
      <c r="F165" s="7"/>
      <c r="G165" s="5"/>
      <c r="H165" s="5"/>
      <c r="I165" s="5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</row>
    <row r="166" spans="1:20" ht="14.4" x14ac:dyDescent="0.3">
      <c r="A166" s="5"/>
      <c r="B166" s="5"/>
      <c r="C166" s="5"/>
      <c r="D166" s="5"/>
      <c r="E166" s="5"/>
      <c r="F166" s="7"/>
      <c r="G166" s="5"/>
      <c r="H166" s="5"/>
      <c r="I166" s="5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</row>
    <row r="167" spans="1:20" ht="14.4" x14ac:dyDescent="0.3">
      <c r="A167" s="5"/>
      <c r="B167" s="5"/>
      <c r="C167" s="5"/>
      <c r="D167" s="5"/>
      <c r="E167" s="5"/>
      <c r="F167" s="7"/>
      <c r="G167" s="5"/>
      <c r="H167" s="5"/>
      <c r="I167" s="5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</row>
    <row r="168" spans="1:20" ht="14.4" x14ac:dyDescent="0.3">
      <c r="A168" s="5"/>
      <c r="B168" s="5"/>
      <c r="C168" s="5"/>
      <c r="D168" s="5"/>
      <c r="E168" s="5"/>
      <c r="F168" s="7"/>
      <c r="G168" s="5"/>
      <c r="H168" s="5"/>
      <c r="I168" s="5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</row>
    <row r="169" spans="1:20" ht="14.4" x14ac:dyDescent="0.3">
      <c r="A169" s="5"/>
      <c r="B169" s="5"/>
      <c r="C169" s="5"/>
      <c r="D169" s="5"/>
      <c r="E169" s="25"/>
      <c r="F169" s="7"/>
      <c r="G169" s="5"/>
      <c r="H169" s="5"/>
      <c r="I169" s="5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</row>
    <row r="170" spans="1:20" ht="14.4" x14ac:dyDescent="0.3">
      <c r="A170" s="5"/>
      <c r="B170" s="5"/>
      <c r="C170" s="5"/>
      <c r="D170" s="5"/>
      <c r="E170" s="5"/>
      <c r="F170" s="7"/>
      <c r="G170" s="5"/>
      <c r="H170" s="5"/>
      <c r="I170" s="5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</row>
    <row r="171" spans="1:20" ht="14.4" x14ac:dyDescent="0.3">
      <c r="A171" s="5"/>
      <c r="B171" s="5"/>
      <c r="C171" s="5"/>
      <c r="D171" s="5"/>
      <c r="E171" s="5"/>
      <c r="F171" s="7"/>
      <c r="G171" s="5"/>
      <c r="H171" s="5"/>
      <c r="I171" s="5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</row>
    <row r="172" spans="1:20" ht="14.4" x14ac:dyDescent="0.3">
      <c r="A172" s="5"/>
      <c r="B172" s="5"/>
      <c r="C172" s="5"/>
      <c r="D172" s="5"/>
      <c r="E172" s="5"/>
      <c r="F172" s="7"/>
      <c r="G172" s="5"/>
      <c r="H172" s="5"/>
      <c r="I172" s="5"/>
      <c r="K172" s="1"/>
      <c r="L172" s="1"/>
      <c r="M172" s="1"/>
      <c r="N172" s="1"/>
      <c r="O172" s="1"/>
      <c r="P172" s="1"/>
      <c r="Q172" s="1"/>
      <c r="R172" s="1"/>
      <c r="S172" s="1"/>
      <c r="T172" s="1"/>
    </row>
    <row r="173" spans="1:20" ht="14.4" x14ac:dyDescent="0.3">
      <c r="A173" s="5"/>
      <c r="B173" s="5"/>
      <c r="C173" s="5"/>
      <c r="D173" s="5"/>
      <c r="E173" s="5"/>
      <c r="F173" s="7"/>
      <c r="G173" s="5"/>
      <c r="H173" s="5"/>
      <c r="I173" s="5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</row>
    <row r="174" spans="1:20" ht="14.4" x14ac:dyDescent="0.3">
      <c r="A174" s="5"/>
      <c r="B174" s="5"/>
      <c r="C174" s="5"/>
      <c r="D174" s="5"/>
      <c r="E174" s="5"/>
      <c r="F174" s="7"/>
      <c r="G174" s="5"/>
      <c r="H174" s="5"/>
      <c r="I174" s="5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</row>
    <row r="175" spans="1:20" ht="14.4" x14ac:dyDescent="0.3">
      <c r="A175" s="5"/>
      <c r="B175" s="5"/>
      <c r="C175" s="5"/>
      <c r="D175" s="5"/>
      <c r="E175" s="5"/>
      <c r="F175" s="7"/>
      <c r="G175" s="5"/>
      <c r="H175" s="5"/>
      <c r="I175" s="5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</row>
    <row r="176" spans="1:20" ht="14.4" x14ac:dyDescent="0.3">
      <c r="A176" s="5"/>
      <c r="B176" s="5"/>
      <c r="C176" s="5"/>
      <c r="D176" s="5"/>
      <c r="E176" s="5"/>
      <c r="F176" s="7"/>
      <c r="G176" s="5"/>
      <c r="H176" s="5"/>
      <c r="I176" s="5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</row>
    <row r="177" spans="1:20" ht="14.4" x14ac:dyDescent="0.3">
      <c r="A177" s="5"/>
      <c r="B177" s="5"/>
      <c r="C177" s="5"/>
      <c r="D177" s="5"/>
      <c r="E177" s="5"/>
      <c r="F177" s="7"/>
      <c r="G177" s="5"/>
      <c r="H177" s="5"/>
      <c r="I177" s="5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</row>
    <row r="178" spans="1:20" ht="14.4" x14ac:dyDescent="0.3">
      <c r="A178" s="5"/>
      <c r="B178" s="5"/>
      <c r="C178" s="5"/>
      <c r="D178" s="5"/>
      <c r="E178" s="5"/>
      <c r="F178" s="7"/>
      <c r="G178" s="5"/>
      <c r="H178" s="5"/>
      <c r="I178" s="5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</row>
    <row r="179" spans="1:20" ht="14.4" x14ac:dyDescent="0.3">
      <c r="A179" s="5"/>
      <c r="B179" s="5"/>
      <c r="C179" s="5"/>
      <c r="D179" s="5"/>
      <c r="E179" s="5"/>
      <c r="F179" s="7"/>
      <c r="G179" s="5"/>
      <c r="H179" s="5"/>
      <c r="I179" s="5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</row>
    <row r="180" spans="1:20" ht="14.4" x14ac:dyDescent="0.3">
      <c r="A180" s="5"/>
      <c r="B180" s="5"/>
      <c r="C180" s="5"/>
      <c r="D180" s="5"/>
      <c r="E180" s="25"/>
      <c r="F180" s="7"/>
      <c r="G180" s="5"/>
      <c r="H180" s="5"/>
      <c r="I180" s="5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</row>
    <row r="181" spans="1:20" ht="14.4" x14ac:dyDescent="0.3">
      <c r="A181" s="5"/>
      <c r="B181" s="5"/>
      <c r="C181" s="5"/>
      <c r="D181" s="5"/>
      <c r="E181" s="5"/>
      <c r="F181" s="7"/>
      <c r="G181" s="5"/>
      <c r="H181" s="5"/>
      <c r="I181" s="5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</row>
    <row r="182" spans="1:20" ht="14.4" x14ac:dyDescent="0.3">
      <c r="A182" s="5"/>
      <c r="B182" s="5"/>
      <c r="C182" s="5"/>
      <c r="D182" s="5"/>
      <c r="E182" s="5"/>
      <c r="F182" s="7"/>
      <c r="G182" s="5"/>
      <c r="H182" s="5"/>
      <c r="I182" s="5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</row>
    <row r="183" spans="1:20" ht="14.4" x14ac:dyDescent="0.3">
      <c r="A183" s="5"/>
      <c r="B183" s="5"/>
      <c r="C183" s="5"/>
      <c r="D183" s="5"/>
      <c r="E183" s="5"/>
      <c r="F183" s="7"/>
      <c r="G183" s="5"/>
      <c r="H183" s="5"/>
      <c r="I183" s="5"/>
      <c r="K183" s="1"/>
      <c r="L183" s="1"/>
      <c r="M183" s="1"/>
      <c r="N183" s="1"/>
      <c r="O183" s="1"/>
      <c r="P183" s="1"/>
      <c r="Q183" s="1"/>
      <c r="R183" s="1"/>
      <c r="S183" s="1"/>
      <c r="T183" s="1"/>
    </row>
    <row r="184" spans="1:20" ht="14.4" x14ac:dyDescent="0.3">
      <c r="A184" s="5"/>
      <c r="B184" s="5"/>
      <c r="C184" s="5"/>
      <c r="D184" s="5"/>
      <c r="E184" s="5"/>
      <c r="F184" s="7"/>
      <c r="G184" s="5"/>
      <c r="H184" s="5"/>
      <c r="I184" s="5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</row>
    <row r="185" spans="1:20" ht="14.4" x14ac:dyDescent="0.3">
      <c r="A185" s="5"/>
      <c r="B185" s="5"/>
      <c r="C185" s="5"/>
      <c r="D185" s="5"/>
      <c r="E185" s="5"/>
      <c r="F185" s="7"/>
      <c r="G185" s="5"/>
      <c r="H185" s="5"/>
      <c r="I185" s="5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</row>
    <row r="186" spans="1:20" ht="14.4" x14ac:dyDescent="0.3">
      <c r="A186" s="5"/>
      <c r="B186" s="5"/>
      <c r="C186" s="5"/>
      <c r="D186" s="5"/>
      <c r="E186" s="5"/>
      <c r="F186" s="7"/>
      <c r="G186" s="5"/>
      <c r="H186" s="5"/>
      <c r="I186" s="5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</row>
    <row r="187" spans="1:20" ht="14.4" x14ac:dyDescent="0.3">
      <c r="A187" s="5"/>
      <c r="B187" s="5"/>
      <c r="C187" s="5"/>
      <c r="D187" s="5"/>
      <c r="E187" s="5"/>
      <c r="F187" s="7"/>
      <c r="G187" s="5"/>
      <c r="H187" s="5"/>
      <c r="I187" s="5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</row>
    <row r="188" spans="1:20" ht="14.4" x14ac:dyDescent="0.3">
      <c r="A188" s="5"/>
      <c r="B188" s="5"/>
      <c r="C188" s="5"/>
      <c r="D188" s="5"/>
      <c r="E188" s="5"/>
      <c r="F188" s="7"/>
      <c r="G188" s="5"/>
      <c r="H188" s="5"/>
      <c r="I188" s="5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</row>
    <row r="189" spans="1:20" ht="14.4" x14ac:dyDescent="0.3">
      <c r="A189" s="5"/>
      <c r="B189" s="5"/>
      <c r="C189" s="5"/>
      <c r="D189" s="5"/>
      <c r="E189" s="25"/>
      <c r="F189" s="7"/>
      <c r="G189" s="5"/>
      <c r="H189" s="5"/>
      <c r="I189" s="5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</row>
    <row r="190" spans="1:20" ht="14.4" x14ac:dyDescent="0.3">
      <c r="A190" s="5"/>
      <c r="B190" s="5"/>
      <c r="C190" s="5"/>
      <c r="D190" s="5"/>
      <c r="E190" s="5"/>
      <c r="F190" s="7"/>
      <c r="G190" s="5"/>
      <c r="H190" s="5"/>
      <c r="I190" s="5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</row>
    <row r="191" spans="1:20" ht="14.4" x14ac:dyDescent="0.3">
      <c r="A191" s="5"/>
      <c r="B191" s="5"/>
      <c r="C191" s="5"/>
      <c r="D191" s="5"/>
      <c r="E191" s="5"/>
      <c r="F191" s="7"/>
      <c r="G191" s="5"/>
      <c r="H191" s="5"/>
      <c r="I191" s="5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</row>
    <row r="192" spans="1:20" ht="14.4" x14ac:dyDescent="0.3">
      <c r="A192" s="5"/>
      <c r="B192" s="5"/>
      <c r="C192" s="5"/>
      <c r="D192" s="5"/>
      <c r="E192" s="5"/>
      <c r="F192" s="7"/>
      <c r="G192" s="5"/>
      <c r="H192" s="5"/>
      <c r="I192" s="5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</row>
    <row r="193" spans="1:20" ht="14.4" x14ac:dyDescent="0.3">
      <c r="A193" s="5"/>
      <c r="B193" s="5"/>
      <c r="C193" s="5"/>
      <c r="D193" s="5"/>
      <c r="E193" s="5"/>
      <c r="F193" s="7"/>
      <c r="G193" s="5"/>
      <c r="H193" s="5"/>
      <c r="I193" s="5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</row>
    <row r="194" spans="1:20" ht="14.4" x14ac:dyDescent="0.3">
      <c r="A194" s="5"/>
      <c r="B194" s="5"/>
      <c r="C194" s="5"/>
      <c r="D194" s="5"/>
      <c r="E194" s="5"/>
      <c r="F194" s="7"/>
      <c r="G194" s="5"/>
      <c r="H194" s="5"/>
      <c r="I194" s="5"/>
      <c r="K194" s="1"/>
      <c r="L194" s="1"/>
      <c r="M194" s="1"/>
      <c r="N194" s="1"/>
      <c r="O194" s="1"/>
      <c r="P194" s="1"/>
      <c r="Q194" s="1"/>
      <c r="R194" s="1"/>
      <c r="S194" s="1"/>
      <c r="T194" s="1"/>
    </row>
    <row r="195" spans="1:20" ht="14.4" x14ac:dyDescent="0.3">
      <c r="A195" s="5"/>
      <c r="B195" s="5"/>
      <c r="C195" s="5"/>
      <c r="D195" s="5"/>
      <c r="E195" s="5"/>
      <c r="F195" s="7"/>
      <c r="G195" s="5"/>
      <c r="H195" s="5"/>
      <c r="I195" s="5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</row>
    <row r="196" spans="1:20" ht="14.4" x14ac:dyDescent="0.3">
      <c r="A196" s="5"/>
      <c r="B196" s="5"/>
      <c r="C196" s="5"/>
      <c r="D196" s="5"/>
      <c r="E196" s="5"/>
      <c r="F196" s="7"/>
      <c r="G196" s="5"/>
      <c r="H196" s="5"/>
      <c r="I196" s="5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</row>
    <row r="197" spans="1:20" ht="14.4" x14ac:dyDescent="0.3">
      <c r="A197" s="5"/>
      <c r="B197" s="5"/>
      <c r="C197" s="5"/>
      <c r="D197" s="5"/>
      <c r="E197" s="5"/>
      <c r="F197" s="7"/>
      <c r="G197" s="5"/>
      <c r="H197" s="5"/>
      <c r="I197" s="5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</row>
    <row r="198" spans="1:20" ht="14.4" x14ac:dyDescent="0.3">
      <c r="A198" s="5"/>
      <c r="B198" s="5"/>
      <c r="C198" s="5"/>
      <c r="D198" s="5"/>
      <c r="E198" s="25"/>
      <c r="F198" s="7"/>
      <c r="G198" s="5"/>
      <c r="H198" s="5"/>
      <c r="I198" s="5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</row>
    <row r="199" spans="1:20" ht="14.4" x14ac:dyDescent="0.3">
      <c r="A199" s="5"/>
      <c r="B199" s="5"/>
      <c r="C199" s="5"/>
      <c r="D199" s="5"/>
      <c r="E199" s="5"/>
      <c r="F199" s="7"/>
      <c r="G199" s="5"/>
      <c r="H199" s="5"/>
      <c r="I199" s="5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</row>
    <row r="200" spans="1:20" ht="14.4" x14ac:dyDescent="0.3">
      <c r="A200" s="5"/>
      <c r="B200" s="5"/>
      <c r="C200" s="5"/>
      <c r="D200" s="5"/>
      <c r="E200" s="5"/>
      <c r="F200" s="7"/>
      <c r="G200" s="5"/>
      <c r="H200" s="5"/>
      <c r="I200" s="5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</row>
    <row r="201" spans="1:20" ht="14.4" x14ac:dyDescent="0.3">
      <c r="A201" s="5"/>
      <c r="B201" s="5"/>
      <c r="C201" s="5"/>
      <c r="D201" s="5"/>
      <c r="E201" s="5"/>
      <c r="F201" s="7"/>
      <c r="G201" s="5"/>
      <c r="H201" s="5"/>
      <c r="I201" s="5"/>
      <c r="K201" s="1"/>
      <c r="L201" s="1"/>
      <c r="M201" s="1"/>
      <c r="N201" s="1"/>
      <c r="O201" s="1"/>
      <c r="P201" s="1"/>
      <c r="Q201" s="1"/>
      <c r="R201" s="1"/>
      <c r="S201" s="1"/>
      <c r="T201" s="1"/>
    </row>
    <row r="202" spans="1:20" ht="14.4" x14ac:dyDescent="0.3">
      <c r="A202" s="5"/>
      <c r="B202" s="5"/>
      <c r="C202" s="5"/>
      <c r="D202" s="5"/>
      <c r="E202" s="5"/>
      <c r="F202" s="7"/>
      <c r="G202" s="5"/>
      <c r="H202" s="5"/>
      <c r="I202" s="5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</row>
    <row r="203" spans="1:20" ht="14.4" x14ac:dyDescent="0.3">
      <c r="A203" s="5"/>
      <c r="B203" s="5"/>
      <c r="C203" s="5"/>
      <c r="D203" s="5"/>
      <c r="E203" s="5"/>
      <c r="F203" s="7"/>
      <c r="G203" s="5"/>
      <c r="H203" s="5"/>
      <c r="I203" s="5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</row>
    <row r="204" spans="1:20" ht="14.4" x14ac:dyDescent="0.3">
      <c r="A204" s="5"/>
      <c r="B204" s="5"/>
      <c r="C204" s="5"/>
      <c r="D204" s="5"/>
      <c r="E204" s="5"/>
      <c r="F204" s="7"/>
      <c r="G204" s="5"/>
      <c r="H204" s="5"/>
      <c r="I204" s="5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</row>
    <row r="205" spans="1:20" ht="14.4" x14ac:dyDescent="0.3">
      <c r="A205" s="5"/>
      <c r="B205" s="5"/>
      <c r="C205" s="5"/>
      <c r="D205" s="5"/>
      <c r="E205" s="5"/>
      <c r="F205" s="7"/>
      <c r="G205" s="5"/>
      <c r="H205" s="5"/>
      <c r="I205" s="5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</row>
    <row r="206" spans="1:20" ht="14.4" x14ac:dyDescent="0.3">
      <c r="A206" s="5"/>
      <c r="B206" s="5"/>
      <c r="C206" s="5"/>
      <c r="D206" s="5"/>
      <c r="E206" s="5"/>
      <c r="F206" s="7"/>
      <c r="G206" s="5"/>
      <c r="H206" s="5"/>
      <c r="I206" s="5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</row>
    <row r="207" spans="1:20" ht="14.4" x14ac:dyDescent="0.3">
      <c r="A207" s="5"/>
      <c r="B207" s="5"/>
      <c r="C207" s="5"/>
      <c r="D207" s="5"/>
      <c r="E207" s="5"/>
      <c r="F207" s="7"/>
      <c r="G207" s="5"/>
      <c r="H207" s="5"/>
      <c r="I207" s="5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</row>
    <row r="208" spans="1:20" ht="14.4" x14ac:dyDescent="0.3">
      <c r="A208" s="5"/>
      <c r="B208" s="5"/>
      <c r="C208" s="5"/>
      <c r="D208" s="5"/>
      <c r="E208" s="5"/>
      <c r="F208" s="7"/>
      <c r="G208" s="5"/>
      <c r="H208" s="5"/>
      <c r="I208" s="5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</row>
    <row r="209" spans="1:20" ht="14.4" x14ac:dyDescent="0.3">
      <c r="A209" s="5"/>
      <c r="B209" s="5"/>
      <c r="C209" s="5"/>
      <c r="D209" s="5"/>
      <c r="E209" s="25"/>
      <c r="F209" s="7"/>
      <c r="G209" s="5"/>
      <c r="H209" s="5"/>
      <c r="I209" s="5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</row>
    <row r="210" spans="1:20" ht="14.4" x14ac:dyDescent="0.3">
      <c r="A210" s="5"/>
      <c r="B210" s="5"/>
      <c r="C210" s="5"/>
      <c r="D210" s="5"/>
      <c r="E210" s="5"/>
      <c r="F210" s="7"/>
      <c r="G210" s="5"/>
      <c r="H210" s="5"/>
      <c r="I210" s="5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</row>
    <row r="211" spans="1:20" ht="14.4" x14ac:dyDescent="0.3">
      <c r="A211" s="5"/>
      <c r="B211" s="5"/>
      <c r="C211" s="5"/>
      <c r="D211" s="5"/>
      <c r="E211" s="5"/>
      <c r="F211" s="7"/>
      <c r="G211" s="5"/>
      <c r="H211" s="5"/>
      <c r="I211" s="5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</row>
    <row r="212" spans="1:20" ht="14.4" x14ac:dyDescent="0.3">
      <c r="A212" s="5"/>
      <c r="B212" s="5"/>
      <c r="C212" s="5"/>
      <c r="D212" s="5"/>
      <c r="E212" s="5"/>
      <c r="F212" s="7"/>
      <c r="G212" s="5"/>
      <c r="H212" s="5"/>
      <c r="I212" s="5"/>
      <c r="K212" s="1"/>
      <c r="L212" s="1"/>
      <c r="M212" s="1"/>
      <c r="N212" s="1"/>
      <c r="O212" s="1"/>
      <c r="P212" s="1"/>
      <c r="Q212" s="1"/>
      <c r="R212" s="1"/>
      <c r="S212" s="1"/>
      <c r="T212" s="1"/>
    </row>
    <row r="213" spans="1:20" ht="14.4" x14ac:dyDescent="0.3">
      <c r="A213" s="5"/>
      <c r="B213" s="5"/>
      <c r="C213" s="5"/>
      <c r="D213" s="5"/>
      <c r="E213" s="5"/>
      <c r="F213" s="7"/>
      <c r="G213" s="5"/>
      <c r="H213" s="5"/>
      <c r="I213" s="5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</row>
    <row r="214" spans="1:20" ht="14.4" x14ac:dyDescent="0.3">
      <c r="A214" s="5"/>
      <c r="B214" s="5"/>
      <c r="C214" s="5"/>
      <c r="D214" s="5"/>
      <c r="E214" s="5"/>
      <c r="F214" s="7"/>
      <c r="G214" s="5"/>
      <c r="H214" s="5"/>
      <c r="I214" s="5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</row>
    <row r="215" spans="1:20" ht="14.4" x14ac:dyDescent="0.3">
      <c r="A215" s="5"/>
      <c r="B215" s="5"/>
      <c r="C215" s="5"/>
      <c r="D215" s="5"/>
      <c r="E215" s="5"/>
      <c r="F215" s="7"/>
      <c r="G215" s="5"/>
      <c r="H215" s="5"/>
      <c r="I215" s="5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</row>
    <row r="216" spans="1:20" ht="14.4" x14ac:dyDescent="0.3">
      <c r="A216" s="5"/>
      <c r="B216" s="5"/>
      <c r="C216" s="5"/>
      <c r="D216" s="5"/>
      <c r="E216" s="25"/>
      <c r="F216" s="7"/>
      <c r="G216" s="5"/>
      <c r="H216" s="5"/>
      <c r="I216" s="5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</row>
    <row r="217" spans="1:20" ht="14.4" x14ac:dyDescent="0.3">
      <c r="A217" s="5"/>
      <c r="B217" s="5"/>
      <c r="C217" s="5"/>
      <c r="D217" s="5"/>
      <c r="E217" s="5"/>
      <c r="F217" s="7"/>
      <c r="G217" s="5"/>
      <c r="H217" s="5"/>
      <c r="I217" s="5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</row>
    <row r="218" spans="1:20" ht="14.4" x14ac:dyDescent="0.3">
      <c r="A218" s="5"/>
      <c r="B218" s="5"/>
      <c r="C218" s="5"/>
      <c r="D218" s="5"/>
      <c r="E218" s="5"/>
      <c r="F218" s="7"/>
      <c r="G218" s="5"/>
      <c r="H218" s="5"/>
      <c r="I218" s="5"/>
      <c r="K218" s="1"/>
      <c r="L218" s="1"/>
      <c r="M218" s="1"/>
      <c r="N218" s="1"/>
      <c r="O218" s="1"/>
      <c r="P218" s="1"/>
      <c r="Q218" s="1"/>
      <c r="R218" s="1"/>
      <c r="S218" s="1"/>
      <c r="T218" s="1"/>
    </row>
    <row r="219" spans="1:20" ht="14.4" x14ac:dyDescent="0.3">
      <c r="A219" s="5"/>
      <c r="B219" s="5"/>
      <c r="C219" s="5"/>
      <c r="D219" s="5"/>
      <c r="E219" s="5"/>
      <c r="F219" s="7"/>
      <c r="G219" s="5"/>
      <c r="H219" s="5"/>
      <c r="I219" s="5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</row>
    <row r="220" spans="1:20" ht="14.4" x14ac:dyDescent="0.3">
      <c r="A220" s="5"/>
      <c r="B220" s="5"/>
      <c r="C220" s="5"/>
      <c r="D220" s="5"/>
      <c r="E220" s="5"/>
      <c r="F220" s="7"/>
      <c r="G220" s="5"/>
      <c r="H220" s="5"/>
      <c r="I220" s="5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</row>
    <row r="221" spans="1:20" ht="14.4" x14ac:dyDescent="0.3">
      <c r="A221" s="5"/>
      <c r="B221" s="5"/>
      <c r="C221" s="5"/>
      <c r="D221" s="5"/>
      <c r="E221" s="5"/>
      <c r="F221" s="7"/>
      <c r="G221" s="5"/>
      <c r="H221" s="5"/>
      <c r="I221" s="5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</row>
    <row r="222" spans="1:20" ht="14.4" x14ac:dyDescent="0.3">
      <c r="A222" s="5"/>
      <c r="B222" s="5"/>
      <c r="C222" s="5"/>
      <c r="D222" s="5"/>
      <c r="E222" s="5"/>
      <c r="F222" s="7"/>
      <c r="G222" s="5"/>
      <c r="H222" s="5"/>
      <c r="I222" s="5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</row>
    <row r="223" spans="1:20" ht="14.4" x14ac:dyDescent="0.3">
      <c r="A223" s="5"/>
      <c r="B223" s="5"/>
      <c r="C223" s="5"/>
      <c r="D223" s="5"/>
      <c r="E223" s="5"/>
      <c r="F223" s="7"/>
      <c r="G223" s="5"/>
      <c r="H223" s="5"/>
      <c r="I223" s="5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</row>
    <row r="224" spans="1:20" ht="14.4" x14ac:dyDescent="0.3">
      <c r="A224" s="5"/>
      <c r="B224" s="5"/>
      <c r="C224" s="5"/>
      <c r="D224" s="5"/>
      <c r="E224" s="5"/>
      <c r="F224" s="7"/>
      <c r="G224" s="5"/>
      <c r="H224" s="5"/>
      <c r="I224" s="5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</row>
    <row r="225" spans="1:20" ht="14.4" x14ac:dyDescent="0.3">
      <c r="A225" s="5"/>
      <c r="B225" s="5"/>
      <c r="C225" s="5"/>
      <c r="D225" s="5"/>
      <c r="E225" s="5"/>
      <c r="F225" s="7"/>
      <c r="G225" s="5"/>
      <c r="H225" s="5"/>
      <c r="I225" s="5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</row>
    <row r="226" spans="1:20" ht="14.4" x14ac:dyDescent="0.3">
      <c r="A226" s="5"/>
      <c r="B226" s="5"/>
      <c r="C226" s="5"/>
      <c r="D226" s="5"/>
      <c r="E226" s="5"/>
      <c r="F226" s="7"/>
      <c r="G226" s="5"/>
      <c r="H226" s="5"/>
      <c r="I226" s="5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</row>
    <row r="227" spans="1:20" ht="14.4" x14ac:dyDescent="0.3">
      <c r="A227" s="5"/>
      <c r="B227" s="5"/>
      <c r="C227" s="5"/>
      <c r="D227" s="5"/>
      <c r="E227" s="5"/>
      <c r="F227" s="7"/>
      <c r="G227" s="5"/>
      <c r="H227" s="5"/>
      <c r="I227" s="5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</row>
    <row r="228" spans="1:20" ht="14.4" x14ac:dyDescent="0.3">
      <c r="A228" s="5"/>
      <c r="B228" s="5"/>
      <c r="C228" s="5"/>
      <c r="D228" s="5"/>
      <c r="E228" s="25"/>
      <c r="F228" s="7"/>
      <c r="G228" s="5"/>
      <c r="H228" s="5"/>
      <c r="I228" s="5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</row>
    <row r="229" spans="1:20" ht="14.4" x14ac:dyDescent="0.3">
      <c r="A229" s="5"/>
      <c r="B229" s="5"/>
      <c r="C229" s="5"/>
      <c r="D229" s="5"/>
      <c r="E229" s="5"/>
      <c r="F229" s="7"/>
      <c r="G229" s="5"/>
      <c r="H229" s="5"/>
      <c r="I229" s="5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</row>
    <row r="230" spans="1:20" ht="14.4" x14ac:dyDescent="0.3">
      <c r="A230" s="5"/>
      <c r="B230" s="5"/>
      <c r="C230" s="5"/>
      <c r="D230" s="5"/>
      <c r="E230" s="5"/>
      <c r="F230" s="7"/>
      <c r="G230" s="5"/>
      <c r="H230" s="5"/>
      <c r="I230" s="5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</row>
    <row r="231" spans="1:20" ht="14.4" x14ac:dyDescent="0.3">
      <c r="A231" s="5"/>
      <c r="B231" s="5"/>
      <c r="C231" s="5"/>
      <c r="D231" s="5"/>
      <c r="E231" s="5"/>
      <c r="F231" s="7"/>
      <c r="G231" s="5"/>
      <c r="H231" s="5"/>
      <c r="I231" s="5"/>
      <c r="K231" s="1"/>
      <c r="L231" s="1"/>
      <c r="M231" s="1"/>
      <c r="N231" s="1"/>
      <c r="O231" s="1"/>
      <c r="P231" s="1"/>
      <c r="Q231" s="1"/>
      <c r="R231" s="1"/>
      <c r="S231" s="1"/>
      <c r="T231" s="1"/>
    </row>
    <row r="232" spans="1:20" ht="14.4" x14ac:dyDescent="0.3">
      <c r="A232" s="5"/>
      <c r="B232" s="5"/>
      <c r="C232" s="5"/>
      <c r="D232" s="5"/>
      <c r="E232" s="5"/>
      <c r="F232" s="7"/>
      <c r="G232" s="5"/>
      <c r="H232" s="5"/>
      <c r="I232" s="5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</row>
    <row r="233" spans="1:20" ht="14.4" x14ac:dyDescent="0.3">
      <c r="A233" s="5"/>
      <c r="B233" s="5"/>
      <c r="C233" s="5"/>
      <c r="D233" s="5"/>
      <c r="E233" s="5"/>
      <c r="F233" s="7"/>
      <c r="G233" s="5"/>
      <c r="H233" s="5"/>
      <c r="I233" s="5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</row>
    <row r="234" spans="1:20" ht="14.4" x14ac:dyDescent="0.3">
      <c r="A234" s="5"/>
      <c r="B234" s="5"/>
      <c r="C234" s="5"/>
      <c r="D234" s="5"/>
      <c r="E234" s="5"/>
      <c r="F234" s="7"/>
      <c r="G234" s="5"/>
      <c r="H234" s="5"/>
      <c r="I234" s="5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</row>
    <row r="235" spans="1:20" ht="14.4" x14ac:dyDescent="0.3">
      <c r="A235" s="5"/>
      <c r="B235" s="5"/>
      <c r="C235" s="5"/>
      <c r="D235" s="5"/>
      <c r="E235" s="5"/>
      <c r="F235" s="7"/>
      <c r="G235" s="5"/>
      <c r="H235" s="5"/>
      <c r="I235" s="5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</row>
    <row r="236" spans="1:20" ht="14.4" x14ac:dyDescent="0.3">
      <c r="A236" s="5"/>
      <c r="B236" s="5"/>
      <c r="C236" s="5"/>
      <c r="D236" s="5"/>
      <c r="E236" s="5"/>
      <c r="F236" s="7"/>
      <c r="G236" s="5"/>
      <c r="H236" s="5"/>
      <c r="I236" s="5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</row>
    <row r="237" spans="1:20" ht="14.4" x14ac:dyDescent="0.3">
      <c r="A237" s="5"/>
      <c r="B237" s="5"/>
      <c r="C237" s="5"/>
      <c r="D237" s="5"/>
      <c r="E237" s="5"/>
      <c r="F237" s="7"/>
      <c r="G237" s="5"/>
      <c r="H237" s="5"/>
      <c r="I237" s="5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</row>
    <row r="238" spans="1:20" ht="14.4" x14ac:dyDescent="0.3">
      <c r="A238" s="5"/>
      <c r="B238" s="5"/>
      <c r="C238" s="5"/>
      <c r="D238" s="5"/>
      <c r="E238" s="5"/>
      <c r="F238" s="7"/>
      <c r="G238" s="5"/>
      <c r="H238" s="5"/>
      <c r="I238" s="5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</row>
    <row r="239" spans="1:20" ht="14.4" x14ac:dyDescent="0.3">
      <c r="A239" s="5"/>
      <c r="B239" s="5"/>
      <c r="C239" s="5"/>
      <c r="D239" s="5"/>
      <c r="E239" s="25"/>
      <c r="F239" s="7"/>
      <c r="G239" s="5"/>
      <c r="H239" s="5"/>
      <c r="I239" s="5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</row>
    <row r="240" spans="1:20" ht="14.4" x14ac:dyDescent="0.3">
      <c r="A240" s="5"/>
      <c r="B240" s="5"/>
      <c r="C240" s="5"/>
      <c r="D240" s="5"/>
      <c r="E240" s="5"/>
      <c r="F240" s="7"/>
      <c r="G240" s="5"/>
      <c r="H240" s="5"/>
      <c r="I240" s="5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</row>
    <row r="241" spans="1:20" ht="14.4" x14ac:dyDescent="0.3">
      <c r="A241" s="5"/>
      <c r="B241" s="5"/>
      <c r="C241" s="5"/>
      <c r="D241" s="5"/>
      <c r="E241" s="5"/>
      <c r="F241" s="7"/>
      <c r="G241" s="5"/>
      <c r="H241" s="5"/>
      <c r="I241" s="5"/>
      <c r="K241" s="1"/>
      <c r="L241" s="1"/>
      <c r="M241" s="1"/>
      <c r="N241" s="1"/>
      <c r="O241" s="1"/>
      <c r="P241" s="1"/>
      <c r="Q241" s="1"/>
      <c r="R241" s="1"/>
      <c r="S241" s="1"/>
      <c r="T241" s="1"/>
    </row>
    <row r="242" spans="1:20" ht="14.4" x14ac:dyDescent="0.3">
      <c r="A242" s="5"/>
      <c r="B242" s="5"/>
      <c r="C242" s="5"/>
      <c r="D242" s="5"/>
      <c r="E242" s="5"/>
      <c r="F242" s="7"/>
      <c r="G242" s="5"/>
      <c r="H242" s="5"/>
      <c r="I242" s="5"/>
      <c r="K242" s="1"/>
      <c r="L242" s="1"/>
      <c r="M242" s="1"/>
      <c r="N242" s="1"/>
      <c r="O242" s="1"/>
      <c r="P242" s="1"/>
      <c r="Q242" s="1"/>
      <c r="R242" s="1"/>
      <c r="S242" s="1"/>
      <c r="T242" s="1"/>
    </row>
    <row r="243" spans="1:20" ht="14.4" x14ac:dyDescent="0.3">
      <c r="A243" s="5"/>
      <c r="B243" s="5"/>
      <c r="C243" s="5"/>
      <c r="D243" s="5"/>
      <c r="E243" s="5"/>
      <c r="F243" s="7"/>
      <c r="G243" s="5"/>
      <c r="H243" s="5"/>
      <c r="I243" s="5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</row>
    <row r="244" spans="1:20" ht="14.4" x14ac:dyDescent="0.3">
      <c r="A244" s="5"/>
      <c r="B244" s="5"/>
      <c r="C244" s="5"/>
      <c r="D244" s="5"/>
      <c r="E244" s="25"/>
      <c r="F244" s="7"/>
      <c r="G244" s="5"/>
      <c r="H244" s="5"/>
      <c r="I244" s="5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</row>
    <row r="245" spans="1:20" ht="14.4" x14ac:dyDescent="0.3">
      <c r="A245" s="5"/>
      <c r="B245" s="5"/>
      <c r="C245" s="5"/>
      <c r="D245" s="5"/>
      <c r="E245" s="5"/>
      <c r="F245" s="7"/>
      <c r="G245" s="5"/>
      <c r="H245" s="5"/>
      <c r="I245" s="5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</row>
    <row r="246" spans="1:20" ht="14.4" x14ac:dyDescent="0.3">
      <c r="A246" s="5"/>
      <c r="B246" s="5"/>
      <c r="C246" s="5"/>
      <c r="D246" s="5"/>
      <c r="E246" s="5"/>
      <c r="F246" s="7"/>
      <c r="G246" s="5"/>
      <c r="H246" s="5"/>
      <c r="I246" s="5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</row>
    <row r="247" spans="1:20" ht="14.4" x14ac:dyDescent="0.3">
      <c r="A247" s="5"/>
      <c r="B247" s="5"/>
      <c r="C247" s="5"/>
      <c r="D247" s="5"/>
      <c r="E247" s="5"/>
      <c r="F247" s="7"/>
      <c r="G247" s="5"/>
      <c r="H247" s="5"/>
      <c r="I247" s="5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</row>
    <row r="248" spans="1:20" ht="14.4" x14ac:dyDescent="0.3">
      <c r="A248" s="5"/>
      <c r="B248" s="5"/>
      <c r="C248" s="5"/>
      <c r="D248" s="5"/>
      <c r="E248" s="5"/>
      <c r="F248" s="7"/>
      <c r="G248" s="5"/>
      <c r="H248" s="5"/>
      <c r="I248" s="5"/>
      <c r="K248" s="1"/>
      <c r="L248" s="1"/>
      <c r="M248" s="1"/>
      <c r="N248" s="1"/>
      <c r="O248" s="1"/>
      <c r="P248" s="1"/>
      <c r="Q248" s="1"/>
      <c r="R248" s="1"/>
      <c r="S248" s="1"/>
      <c r="T248" s="1"/>
    </row>
    <row r="249" spans="1:20" ht="14.4" x14ac:dyDescent="0.3">
      <c r="A249" s="5"/>
      <c r="B249" s="5"/>
      <c r="C249" s="5"/>
      <c r="D249" s="5"/>
      <c r="E249" s="5"/>
      <c r="F249" s="7"/>
      <c r="G249" s="5"/>
      <c r="H249" s="5"/>
      <c r="I249" s="5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</row>
    <row r="250" spans="1:20" ht="14.4" x14ac:dyDescent="0.3">
      <c r="A250" s="5"/>
      <c r="B250" s="5"/>
      <c r="C250" s="5"/>
      <c r="D250" s="5"/>
      <c r="E250" s="5"/>
      <c r="F250" s="7"/>
      <c r="G250" s="5"/>
      <c r="H250" s="5"/>
      <c r="I250" s="5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</row>
    <row r="251" spans="1:20" ht="14.4" x14ac:dyDescent="0.3">
      <c r="A251" s="5"/>
      <c r="B251" s="5"/>
      <c r="C251" s="5"/>
      <c r="D251" s="5"/>
      <c r="E251" s="5"/>
      <c r="F251" s="7"/>
      <c r="G251" s="5"/>
      <c r="H251" s="5"/>
      <c r="I251" s="5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</row>
    <row r="252" spans="1:20" ht="14.4" x14ac:dyDescent="0.3">
      <c r="A252" s="5"/>
      <c r="B252" s="5"/>
      <c r="C252" s="5"/>
      <c r="D252" s="5"/>
      <c r="E252" s="5"/>
      <c r="F252" s="7"/>
      <c r="G252" s="5"/>
      <c r="H252" s="5"/>
      <c r="I252" s="5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</row>
    <row r="253" spans="1:20" ht="14.4" x14ac:dyDescent="0.3">
      <c r="A253" s="5"/>
      <c r="B253" s="5"/>
      <c r="C253" s="5"/>
      <c r="D253" s="5"/>
      <c r="E253" s="5"/>
      <c r="F253" s="7"/>
      <c r="G253" s="5"/>
      <c r="H253" s="5"/>
      <c r="I253" s="5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</row>
    <row r="254" spans="1:20" ht="14.4" x14ac:dyDescent="0.3">
      <c r="A254" s="5"/>
      <c r="B254" s="5"/>
      <c r="C254" s="5"/>
      <c r="D254" s="5"/>
      <c r="E254" s="5"/>
      <c r="F254" s="7"/>
      <c r="G254" s="5"/>
      <c r="H254" s="5"/>
      <c r="I254" s="5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</row>
    <row r="255" spans="1:20" ht="14.4" x14ac:dyDescent="0.3">
      <c r="A255" s="5"/>
      <c r="B255" s="5"/>
      <c r="C255" s="5"/>
      <c r="D255" s="5"/>
      <c r="E255" s="5"/>
      <c r="F255" s="7"/>
      <c r="G255" s="5"/>
      <c r="H255" s="5"/>
      <c r="I255" s="5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</row>
    <row r="256" spans="1:20" ht="14.4" x14ac:dyDescent="0.3">
      <c r="A256" s="5"/>
      <c r="B256" s="5"/>
      <c r="C256" s="5"/>
      <c r="D256" s="5"/>
      <c r="E256" s="25"/>
      <c r="F256" s="7"/>
      <c r="G256" s="5"/>
      <c r="H256" s="5"/>
      <c r="I256" s="5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</row>
    <row r="257" spans="1:20" ht="14.4" x14ac:dyDescent="0.3">
      <c r="A257" s="5"/>
      <c r="B257" s="5"/>
      <c r="C257" s="5"/>
      <c r="D257" s="5"/>
      <c r="E257" s="5"/>
      <c r="F257" s="7"/>
      <c r="G257" s="5"/>
      <c r="H257" s="5"/>
      <c r="I257" s="5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</row>
    <row r="258" spans="1:20" ht="14.4" x14ac:dyDescent="0.3">
      <c r="A258" s="5"/>
      <c r="B258" s="5"/>
      <c r="C258" s="5"/>
      <c r="D258" s="5"/>
      <c r="E258" s="5"/>
      <c r="F258" s="7"/>
      <c r="G258" s="5"/>
      <c r="H258" s="5"/>
      <c r="I258" s="5"/>
      <c r="K258" s="1"/>
      <c r="L258" s="1"/>
      <c r="M258" s="1"/>
      <c r="N258" s="1"/>
      <c r="O258" s="1"/>
      <c r="P258" s="1"/>
      <c r="Q258" s="1"/>
      <c r="R258" s="1"/>
      <c r="S258" s="1"/>
      <c r="T258" s="1"/>
    </row>
    <row r="259" spans="1:20" ht="14.4" x14ac:dyDescent="0.3">
      <c r="A259" s="5"/>
      <c r="B259" s="5"/>
      <c r="C259" s="5"/>
      <c r="D259" s="5"/>
      <c r="E259" s="5"/>
      <c r="F259" s="7"/>
      <c r="G259" s="5"/>
      <c r="H259" s="5"/>
      <c r="I259" s="5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</row>
    <row r="260" spans="1:20" ht="14.4" x14ac:dyDescent="0.3">
      <c r="A260" s="5"/>
      <c r="B260" s="5"/>
      <c r="C260" s="5"/>
      <c r="D260" s="5"/>
      <c r="E260" s="5"/>
      <c r="F260" s="7"/>
      <c r="G260" s="5"/>
      <c r="H260" s="5"/>
      <c r="I260" s="5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</row>
    <row r="261" spans="1:20" ht="14.4" x14ac:dyDescent="0.3">
      <c r="A261" s="5"/>
      <c r="B261" s="5"/>
      <c r="C261" s="5"/>
      <c r="D261" s="5"/>
      <c r="E261" s="5"/>
      <c r="F261" s="7"/>
      <c r="G261" s="5"/>
      <c r="H261" s="5"/>
      <c r="I261" s="5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</row>
    <row r="262" spans="1:20" ht="14.4" x14ac:dyDescent="0.3">
      <c r="A262" s="5"/>
      <c r="B262" s="5"/>
      <c r="C262" s="5"/>
      <c r="D262" s="5"/>
      <c r="E262" s="25"/>
      <c r="F262" s="7"/>
      <c r="G262" s="5"/>
      <c r="H262" s="5"/>
      <c r="I262" s="5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</row>
    <row r="263" spans="1:20" ht="14.4" x14ac:dyDescent="0.3">
      <c r="A263" s="5"/>
      <c r="B263" s="5"/>
      <c r="C263" s="5"/>
      <c r="D263" s="5"/>
      <c r="E263" s="5"/>
      <c r="F263" s="7"/>
      <c r="G263" s="5"/>
      <c r="H263" s="5"/>
      <c r="I263" s="5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</row>
    <row r="266" spans="1:20" ht="14.4" x14ac:dyDescent="0.3">
      <c r="A266" s="26" t="s">
        <v>59</v>
      </c>
      <c r="B266" s="24" t="s">
        <v>67</v>
      </c>
      <c r="C266" s="24" t="s">
        <v>3</v>
      </c>
      <c r="D266" s="1"/>
      <c r="E266" s="1"/>
      <c r="F266" s="1"/>
      <c r="G266" s="1"/>
      <c r="H266" s="1"/>
      <c r="I266" s="1"/>
      <c r="J266" s="1"/>
      <c r="K266" s="1"/>
      <c r="L266" s="1"/>
      <c r="M266" s="1"/>
    </row>
    <row r="267" spans="1:20" ht="14.4" x14ac:dyDescent="0.3">
      <c r="A267" s="5" t="s">
        <v>18</v>
      </c>
      <c r="B267" s="5">
        <f t="shared" ref="B267:B285" si="0">COUNTIF($H$13:$H$263,A267)</f>
        <v>0</v>
      </c>
      <c r="C267" s="6" t="e">
        <f t="shared" ref="C267:C286" si="1">B267/$B$286</f>
        <v>#DIV/0!</v>
      </c>
      <c r="D267" s="1"/>
      <c r="E267" s="1"/>
      <c r="F267" s="1"/>
      <c r="G267" s="1"/>
      <c r="H267" s="1"/>
      <c r="I267" s="1"/>
      <c r="J267" s="1"/>
      <c r="K267" s="1"/>
      <c r="L267" s="1"/>
      <c r="M267" s="1"/>
    </row>
    <row r="268" spans="1:20" ht="14.4" x14ac:dyDescent="0.3">
      <c r="A268" s="10" t="s">
        <v>68</v>
      </c>
      <c r="B268" s="5">
        <f t="shared" si="0"/>
        <v>0</v>
      </c>
      <c r="C268" s="6" t="e">
        <f t="shared" si="1"/>
        <v>#DIV/0!</v>
      </c>
      <c r="D268" s="1"/>
      <c r="E268" s="1"/>
      <c r="F268" s="1"/>
      <c r="G268" s="1"/>
      <c r="H268" s="1"/>
      <c r="I268" s="1"/>
      <c r="J268" s="1"/>
      <c r="K268" s="1"/>
      <c r="L268" s="1"/>
      <c r="M268" s="1"/>
    </row>
    <row r="269" spans="1:20" ht="15.6" x14ac:dyDescent="0.3">
      <c r="A269" s="27" t="s">
        <v>20</v>
      </c>
      <c r="B269" s="5">
        <f t="shared" si="0"/>
        <v>0</v>
      </c>
      <c r="C269" s="6" t="e">
        <f t="shared" si="1"/>
        <v>#DIV/0!</v>
      </c>
      <c r="D269" s="1"/>
      <c r="E269" s="1"/>
      <c r="F269" s="1"/>
      <c r="G269" s="1"/>
      <c r="H269" s="1"/>
      <c r="I269" s="1"/>
      <c r="J269" s="1"/>
      <c r="K269" s="1"/>
      <c r="L269" s="1"/>
      <c r="M269" s="1"/>
    </row>
    <row r="270" spans="1:20" ht="15.6" x14ac:dyDescent="0.3">
      <c r="A270" s="27" t="s">
        <v>6</v>
      </c>
      <c r="B270" s="5">
        <f t="shared" si="0"/>
        <v>0</v>
      </c>
      <c r="C270" s="6" t="e">
        <f t="shared" si="1"/>
        <v>#DIV/0!</v>
      </c>
      <c r="D270" s="1"/>
      <c r="E270" s="1"/>
      <c r="F270" s="1"/>
      <c r="G270" s="1"/>
      <c r="H270" s="1"/>
      <c r="I270" s="1"/>
      <c r="J270" s="1"/>
      <c r="K270" s="1"/>
      <c r="L270" s="1"/>
      <c r="M270" s="1"/>
    </row>
    <row r="271" spans="1:20" ht="14.4" x14ac:dyDescent="0.3">
      <c r="A271" s="10" t="s">
        <v>16</v>
      </c>
      <c r="B271" s="5">
        <f t="shared" si="0"/>
        <v>0</v>
      </c>
      <c r="C271" s="6" t="e">
        <f t="shared" si="1"/>
        <v>#DIV/0!</v>
      </c>
      <c r="D271" s="1"/>
      <c r="E271" s="1"/>
      <c r="F271" s="1"/>
      <c r="G271" s="1"/>
      <c r="H271" s="1"/>
      <c r="I271" s="1"/>
      <c r="J271" s="1"/>
      <c r="K271" s="1"/>
      <c r="L271" s="1"/>
      <c r="M271" s="1"/>
    </row>
    <row r="272" spans="1:20" ht="14.4" x14ac:dyDescent="0.3">
      <c r="A272" s="5" t="s">
        <v>69</v>
      </c>
      <c r="B272" s="5">
        <f t="shared" si="0"/>
        <v>0</v>
      </c>
      <c r="C272" s="6" t="e">
        <f t="shared" si="1"/>
        <v>#DIV/0!</v>
      </c>
      <c r="D272" s="1"/>
      <c r="E272" s="1"/>
      <c r="F272" s="1"/>
      <c r="G272" s="1"/>
      <c r="H272" s="1"/>
      <c r="I272" s="1"/>
      <c r="J272" s="1"/>
      <c r="K272" s="1"/>
      <c r="L272" s="1"/>
      <c r="M272" s="1"/>
    </row>
    <row r="273" spans="1:13" ht="14.4" x14ac:dyDescent="0.3">
      <c r="A273" s="5" t="s">
        <v>11</v>
      </c>
      <c r="B273" s="5">
        <f t="shared" si="0"/>
        <v>0</v>
      </c>
      <c r="C273" s="6" t="e">
        <f t="shared" si="1"/>
        <v>#DIV/0!</v>
      </c>
      <c r="D273" s="1"/>
      <c r="E273" s="1"/>
      <c r="F273" s="1"/>
      <c r="G273" s="1"/>
      <c r="H273" s="1"/>
      <c r="I273" s="1"/>
      <c r="J273" s="1"/>
      <c r="K273" s="1"/>
      <c r="L273" s="1"/>
      <c r="M273" s="1"/>
    </row>
    <row r="274" spans="1:13" ht="14.4" x14ac:dyDescent="0.3">
      <c r="A274" s="5" t="s">
        <v>17</v>
      </c>
      <c r="B274" s="5">
        <f t="shared" si="0"/>
        <v>0</v>
      </c>
      <c r="C274" s="6" t="e">
        <f t="shared" si="1"/>
        <v>#DIV/0!</v>
      </c>
      <c r="D274" s="1"/>
      <c r="E274" s="1"/>
      <c r="F274" s="1"/>
      <c r="G274" s="1"/>
      <c r="H274" s="1"/>
      <c r="I274" s="1"/>
      <c r="J274" s="1"/>
      <c r="K274" s="1"/>
      <c r="L274" s="1"/>
      <c r="M274" s="1"/>
    </row>
    <row r="275" spans="1:13" ht="14.4" x14ac:dyDescent="0.3">
      <c r="A275" s="5" t="s">
        <v>4</v>
      </c>
      <c r="B275" s="5">
        <f t="shared" si="0"/>
        <v>0</v>
      </c>
      <c r="C275" s="6" t="e">
        <f t="shared" si="1"/>
        <v>#DIV/0!</v>
      </c>
      <c r="D275" s="1"/>
      <c r="E275" s="1"/>
      <c r="F275" s="1"/>
      <c r="G275" s="1"/>
      <c r="H275" s="1"/>
      <c r="I275" s="1"/>
      <c r="J275" s="1"/>
      <c r="K275" s="1"/>
      <c r="L275" s="1"/>
      <c r="M275" s="1"/>
    </row>
    <row r="276" spans="1:13" ht="15.6" x14ac:dyDescent="0.3">
      <c r="A276" s="27" t="s">
        <v>12</v>
      </c>
      <c r="B276" s="5">
        <f t="shared" si="0"/>
        <v>0</v>
      </c>
      <c r="C276" s="6" t="e">
        <f t="shared" si="1"/>
        <v>#DIV/0!</v>
      </c>
      <c r="D276" s="1"/>
      <c r="E276" s="1"/>
      <c r="F276" s="1"/>
      <c r="G276" s="1"/>
      <c r="H276" s="1"/>
      <c r="I276" s="1"/>
      <c r="J276" s="1"/>
      <c r="K276" s="1"/>
      <c r="L276" s="1"/>
      <c r="M276" s="1"/>
    </row>
    <row r="277" spans="1:13" ht="15.6" x14ac:dyDescent="0.3">
      <c r="A277" s="27" t="s">
        <v>19</v>
      </c>
      <c r="B277" s="5">
        <f t="shared" si="0"/>
        <v>0</v>
      </c>
      <c r="C277" s="6" t="e">
        <f t="shared" si="1"/>
        <v>#DIV/0!</v>
      </c>
      <c r="D277" s="1"/>
      <c r="E277" s="1"/>
      <c r="F277" s="1"/>
      <c r="G277" s="1"/>
      <c r="H277" s="1"/>
      <c r="I277" s="1"/>
      <c r="J277" s="1"/>
      <c r="K277" s="1"/>
      <c r="L277" s="1"/>
      <c r="M277" s="1"/>
    </row>
    <row r="278" spans="1:13" ht="14.4" x14ac:dyDescent="0.3">
      <c r="A278" s="5" t="s">
        <v>70</v>
      </c>
      <c r="B278" s="5">
        <f t="shared" si="0"/>
        <v>0</v>
      </c>
      <c r="C278" s="6" t="e">
        <f t="shared" si="1"/>
        <v>#DIV/0!</v>
      </c>
      <c r="D278" s="1"/>
      <c r="E278" s="1"/>
      <c r="F278" s="1"/>
      <c r="G278" s="1"/>
      <c r="H278" s="1"/>
      <c r="I278" s="1"/>
      <c r="J278" s="1"/>
      <c r="K278" s="1"/>
      <c r="L278" s="1"/>
      <c r="M278" s="1"/>
    </row>
    <row r="279" spans="1:13" ht="14.4" x14ac:dyDescent="0.3">
      <c r="A279" s="5" t="s">
        <v>14</v>
      </c>
      <c r="B279" s="5">
        <f t="shared" si="0"/>
        <v>0</v>
      </c>
      <c r="C279" s="6" t="e">
        <f t="shared" si="1"/>
        <v>#DIV/0!</v>
      </c>
      <c r="D279" s="1"/>
      <c r="E279" s="1"/>
      <c r="F279" s="1"/>
      <c r="G279" s="1"/>
      <c r="H279" s="1"/>
      <c r="I279" s="1"/>
      <c r="J279" s="1"/>
      <c r="K279" s="1"/>
      <c r="L279" s="1"/>
      <c r="M279" s="1"/>
    </row>
    <row r="280" spans="1:13" ht="14.4" x14ac:dyDescent="0.3">
      <c r="A280" s="5" t="s">
        <v>10</v>
      </c>
      <c r="B280" s="5">
        <f t="shared" si="0"/>
        <v>0</v>
      </c>
      <c r="C280" s="6" t="e">
        <f t="shared" si="1"/>
        <v>#DIV/0!</v>
      </c>
      <c r="D280" s="1"/>
      <c r="E280" s="1"/>
      <c r="F280" s="1"/>
      <c r="G280" s="1"/>
      <c r="H280" s="1"/>
      <c r="I280" s="1"/>
      <c r="J280" s="1"/>
      <c r="K280" s="1"/>
      <c r="L280" s="1"/>
      <c r="M280" s="1"/>
    </row>
    <row r="281" spans="1:13" ht="14.4" x14ac:dyDescent="0.3">
      <c r="A281" s="5" t="s">
        <v>71</v>
      </c>
      <c r="B281" s="5">
        <f t="shared" si="0"/>
        <v>0</v>
      </c>
      <c r="C281" s="6" t="e">
        <f t="shared" si="1"/>
        <v>#DIV/0!</v>
      </c>
      <c r="D281" s="1"/>
      <c r="E281" s="1"/>
      <c r="F281" s="1"/>
      <c r="G281" s="1"/>
      <c r="H281" s="1"/>
      <c r="I281" s="1"/>
      <c r="J281" s="1"/>
      <c r="K281" s="1"/>
      <c r="L281" s="1"/>
      <c r="M281" s="1"/>
    </row>
    <row r="282" spans="1:13" ht="14.4" x14ac:dyDescent="0.3">
      <c r="A282" s="5" t="s">
        <v>15</v>
      </c>
      <c r="B282" s="5">
        <f t="shared" si="0"/>
        <v>0</v>
      </c>
      <c r="C282" s="6" t="e">
        <f t="shared" si="1"/>
        <v>#DIV/0!</v>
      </c>
      <c r="D282" s="1"/>
      <c r="E282" s="1"/>
      <c r="F282" s="1"/>
      <c r="G282" s="1"/>
      <c r="H282" s="1"/>
      <c r="I282" s="1"/>
      <c r="J282" s="1"/>
      <c r="K282" s="1"/>
      <c r="L282" s="1"/>
      <c r="M282" s="1"/>
    </row>
    <row r="283" spans="1:13" ht="14.4" x14ac:dyDescent="0.3">
      <c r="A283" s="5" t="s">
        <v>5</v>
      </c>
      <c r="B283" s="5">
        <f t="shared" si="0"/>
        <v>0</v>
      </c>
      <c r="C283" s="6" t="e">
        <f t="shared" si="1"/>
        <v>#DIV/0!</v>
      </c>
      <c r="D283" s="1"/>
      <c r="E283" s="1"/>
      <c r="F283" s="1"/>
      <c r="G283" s="1"/>
      <c r="H283" s="1"/>
      <c r="I283" s="1"/>
      <c r="J283" s="1"/>
      <c r="K283" s="1"/>
      <c r="L283" s="1"/>
      <c r="M283" s="1"/>
    </row>
    <row r="284" spans="1:13" ht="14.4" x14ac:dyDescent="0.3">
      <c r="A284" s="5" t="s">
        <v>13</v>
      </c>
      <c r="B284" s="5">
        <f t="shared" si="0"/>
        <v>0</v>
      </c>
      <c r="C284" s="6" t="e">
        <f t="shared" si="1"/>
        <v>#DIV/0!</v>
      </c>
      <c r="D284" s="1"/>
      <c r="E284" s="1"/>
      <c r="F284" s="1"/>
      <c r="G284" s="1"/>
      <c r="H284" s="1"/>
      <c r="I284" s="1"/>
      <c r="J284" s="1"/>
      <c r="K284" s="1"/>
      <c r="L284" s="1"/>
      <c r="M284" s="1"/>
    </row>
    <row r="285" spans="1:13" ht="14.4" x14ac:dyDescent="0.3">
      <c r="A285" s="28" t="s">
        <v>72</v>
      </c>
      <c r="B285" s="28">
        <f t="shared" si="0"/>
        <v>0</v>
      </c>
      <c r="C285" s="29" t="e">
        <f t="shared" si="1"/>
        <v>#DIV/0!</v>
      </c>
      <c r="D285" s="1"/>
      <c r="E285" s="1"/>
      <c r="F285" s="1"/>
      <c r="G285" s="1"/>
      <c r="H285" s="1"/>
      <c r="I285" s="1"/>
      <c r="J285" s="1"/>
      <c r="K285" s="1"/>
      <c r="L285" s="1"/>
      <c r="M285" s="1"/>
    </row>
    <row r="286" spans="1:13" ht="14.4" x14ac:dyDescent="0.3">
      <c r="A286" s="30" t="s">
        <v>7</v>
      </c>
      <c r="B286" s="30">
        <f>SUM(B267:B285)</f>
        <v>0</v>
      </c>
      <c r="C286" s="31" t="e">
        <f t="shared" si="1"/>
        <v>#DIV/0!</v>
      </c>
    </row>
  </sheetData>
  <mergeCells count="2">
    <mergeCell ref="B8:H8"/>
    <mergeCell ref="B9:H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ARRIBO DE FERRIE</vt:lpstr>
      <vt:lpstr>ARRIBO DE CRUCERO</vt:lpstr>
      <vt:lpstr>ENROLOS Y DESENROLOS</vt:lpstr>
      <vt:lpstr>ARRIBO DE BUQUES</vt:lpstr>
      <vt:lpstr>ZARPE DE BUQUES</vt:lpstr>
      <vt:lpstr>ENTRADA TURISTA</vt:lpstr>
      <vt:lpstr>DESEPARECIDO</vt:lpstr>
      <vt:lpstr>ARMAS</vt:lpstr>
      <vt:lpstr>CARGA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Dc</dc:creator>
  <cp:lastModifiedBy>Cesar Mejia</cp:lastModifiedBy>
  <cp:lastPrinted>2021-04-14T13:11:29Z</cp:lastPrinted>
  <dcterms:created xsi:type="dcterms:W3CDTF">2016-10-02T13:47:51Z</dcterms:created>
  <dcterms:modified xsi:type="dcterms:W3CDTF">2021-04-14T13:14:35Z</dcterms:modified>
</cp:coreProperties>
</file>